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9\"/>
    </mc:Choice>
  </mc:AlternateContent>
  <xr:revisionPtr revIDLastSave="0" documentId="13_ncr:1_{FB09294D-3209-4F02-A2B7-AAF0ECD84FE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.ค.69" sheetId="17" r:id="rId2"/>
    <sheet name="ต.ค.68" sheetId="14" state="hidden" r:id="rId3"/>
    <sheet name="พ.ย.68" sheetId="15" state="hidden" r:id="rId4"/>
    <sheet name="ธ.ค.68" sheetId="16" state="hidden" r:id="rId5"/>
    <sheet name="ก.พ.69" sheetId="18" state="hidden" r:id="rId6"/>
    <sheet name="มี.ค.69" sheetId="19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state="hidden" r:id="rId12"/>
    <sheet name="ก.ย.69" sheetId="25" state="hidden" r:id="rId13"/>
  </sheets>
  <definedNames>
    <definedName name="_xlnm.Print_Titles" localSheetId="1">'ม.ค.69'!$1:$3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9" i="21" l="1"/>
  <c r="H119" i="21"/>
  <c r="D119" i="21"/>
  <c r="G119" i="21" s="1"/>
  <c r="I118" i="21"/>
  <c r="D118" i="21"/>
  <c r="I115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44" i="17"/>
  <c r="H44" i="17"/>
  <c r="G44" i="17"/>
  <c r="D44" i="17"/>
  <c r="I41" i="17"/>
  <c r="H41" i="17"/>
  <c r="G41" i="17"/>
  <c r="D41" i="17"/>
  <c r="I38" i="17"/>
  <c r="G38" i="17"/>
  <c r="D38" i="17"/>
  <c r="I35" i="17"/>
  <c r="H35" i="17"/>
  <c r="G35" i="17"/>
  <c r="D35" i="17"/>
  <c r="I32" i="17"/>
  <c r="H32" i="17"/>
  <c r="G32" i="17"/>
  <c r="D32" i="17"/>
  <c r="I31" i="17"/>
  <c r="H31" i="17"/>
  <c r="G31" i="17"/>
  <c r="D31" i="17"/>
  <c r="I28" i="17"/>
  <c r="G28" i="17"/>
  <c r="D28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79" i="21"/>
  <c r="H79" i="21"/>
  <c r="G79" i="21"/>
  <c r="D79" i="21"/>
  <c r="I78" i="21"/>
  <c r="H78" i="21"/>
  <c r="G78" i="21"/>
  <c r="D78" i="21"/>
  <c r="I77" i="21"/>
  <c r="H77" i="21"/>
  <c r="G77" i="21"/>
  <c r="D77" i="21"/>
  <c r="I74" i="21"/>
  <c r="H74" i="21"/>
  <c r="G74" i="21"/>
  <c r="D74" i="21"/>
  <c r="I71" i="21"/>
  <c r="H71" i="21"/>
  <c r="G71" i="21"/>
  <c r="D71" i="21"/>
  <c r="I68" i="21"/>
  <c r="H68" i="21"/>
  <c r="G68" i="21"/>
  <c r="D68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12" i="17"/>
  <c r="H12" i="17"/>
  <c r="G12" i="17"/>
  <c r="D12" i="17"/>
  <c r="I9" i="17"/>
  <c r="H9" i="17"/>
  <c r="G9" i="17"/>
  <c r="D9" i="17"/>
  <c r="I6" i="17"/>
  <c r="H6" i="17"/>
  <c r="G6" i="17"/>
  <c r="D6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<sst xmlns="http://schemas.openxmlformats.org/spreadsheetml/2006/main" count="5783" uniqueCount="1366">
  <si>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</si>
  <si>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</si>
  <si>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</si>
  <si>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</si>
  <si>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</si>
  <si>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</si>
  <si>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</si>
  <si>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</si>
  <si>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</si>
  <si>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</si>
  <si>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</si>
  <si>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</si>
  <si>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</si>
  <si>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</si>
  <si>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</si>
  <si>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</si>
  <si>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</si>
  <si>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</si>
  <si>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</si>
  <si>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</si>
  <si>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</si>
  <si>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</si>
  <si>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</si>
  <si>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</si>
  <si>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</si>
  <si>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</si>
  <si>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</si>
  <si>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</si>
  <si>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</si>
  <si>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</si>
  <si>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</si>
  <si>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</si>
  <si>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</si>
  <si>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</si>
  <si>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</si>
  <si>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</si>
  <si>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</si>
  <si>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</si>
  <si>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</si>
  <si>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</si>
  <si>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</si>
  <si>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</si>
  <si>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</si>
  <si>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</si>
  <si>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</si>
  <si>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</si>
  <si>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</si>
  <si>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</si>
  <si>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</si>
  <si>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</si>
  <si>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</si>
  <si>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</si>
  <si>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</si>
  <si>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</si>
  <si>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</si>
  <si>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</si>
  <si>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</si>
  <si>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</si>
  <si>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</si>
  <si>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</si>
  <si>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</si>
  <si>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</si>
  <si>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</si>
  <si>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</si>
  <si>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</si>
  <si>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</si>
  <si>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</si>
  <si>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</si>
  <si>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</si>
  <si>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</si>
  <si>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</si>
  <si>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</si>
  <si>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</si>
  <si>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</si>
  <si>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</si>
  <si>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</si>
  <si>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</si>
  <si>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</si>
  <si>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</si>
  <si>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</si>
  <si>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</si>
  <si>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</si>
  <si>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</si>
  <si>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</si>
  <si>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</si>
  <si>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</si>
  <si>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</si>
  <si>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</si>
  <si>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</si>
  <si>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</si>
  <si>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</si>
  <si>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</si>
  <si>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</si>
  <si>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</si>
  <si>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</si>
  <si>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</si>
  <si>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</si>
  <si>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</si>
  <si>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</si>
  <si>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</si>
  <si>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</si>
  <si>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</si>
  <si>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</si>
  <si>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</si>
  <si>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</si>
  <si>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</si>
  <si>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</si>
  <si>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</si>
  <si>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</si>
  <si>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</si>
  <si>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</si>
  <si>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</si>
  <si>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</si>
  <si>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</si>
  <si>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</si>
  <si>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</si>
  <si>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</si>
  <si>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</si>
  <si>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</si>
  <si>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</si>
  <si>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</si>
  <si>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</si>
  <si>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</si>
  <si>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</si>
  <si>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</si>
  <si>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</si>
  <si>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</si>
  <si>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</si>
  <si>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</si>
  <si>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</si>
  <si>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</si>
  <si>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</si>
  <si>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</si>
  <si>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</si>
  <si>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</si>
  <si>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</si>
  <si>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</si>
  <si>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</si>
  <si>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</si>
  <si>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</si>
  <si>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</si>
  <si>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</si>
  <si>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</si>
  <si>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</si>
  <si>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</si>
  <si>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</si>
  <si>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</si>
  <si>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</si>
  <si>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</si>
  <si>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</si>
  <si>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</si>
  <si>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</si>
  <si>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</si>
  <si>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</si>
  <si>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</si>
  <si>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</si>
  <si>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</si>
  <si>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</si>
  <si>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</si>
  <si>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</si>
  <si>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</si>
  <si>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</si>
  <si>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</si>
  <si>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</si>
  <si>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</si>
  <si>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</si>
  <si>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</si>
  <si>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</si>
  <si>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</si>
  <si>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</si>
  <si>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</si>
  <si>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</si>
  <si>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</si>
  <si>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</si>
  <si>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</si>
  <si>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</si>
  <si>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</si>
  <si>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</si>
  <si>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</si>
  <si>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</si>
  <si>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</si>
  <si>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</si>
  <si>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</si>
  <si>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</si>
  <si>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</si>
  <si>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</si>
  <si>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</si>
  <si>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</si>
  <si>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</si>
  <si>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</si>
  <si>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</si>
  <si>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</si>
  <si>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</si>
  <si>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</si>
  <si>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</si>
  <si>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</si>
  <si>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</si>
  <si>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</si>
  <si>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</si>
  <si>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</si>
  <si>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</si>
  <si>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</si>
  <si>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</si>
  <si>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</si>
  <si>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</si>
  <si>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</si>
  <si>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</si>
  <si>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</si>
  <si>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</si>
  <si>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</si>
  <si>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</si>
  <si>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</si>
  <si>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</si>
  <si>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</si>
  <si>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</si>
  <si>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</si>
  <si>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</si>
  <si>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</si>
  <si>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</si>
  <si>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</si>
  <si>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</si>
  <si>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</si>
  <si>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</si>
  <si>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</si>
  <si>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</si>
  <si>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</si>
  <si>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</si>
  <si>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</si>
  <si>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</si>
  <si>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</si>
  <si>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</si>
  <si>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</si>
  <si>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</si>
  <si>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</si>
  <si>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</si>
  <si>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</si>
  <si>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</si>
  <si>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</si>
  <si>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</si>
  <si>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</si>
  <si>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</si>
  <si>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</si>
  <si>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</si>
  <si>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</si>
  <si>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</si>
  <si>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</si>
  <si>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</si>
  <si>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</si>
  <si>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</si>
  <si>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</si>
  <si>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</si>
  <si>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</si>
  <si>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</si>
  <si>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</si>
  <si>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</si>
  <si>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</si>
  <si>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</si>
  <si>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</si>
  <si>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</si>
  <si>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</si>
  <si>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</si>
  <si>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</si>
  <si>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</si>
  <si>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</si>
  <si>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</si>
  <si>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</si>
  <si>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</si>
  <si>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</si>
  <si>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</si>
  <si>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</si>
  <si>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</si>
  <si>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</si>
  <si>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</si>
  <si>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</si>
  <si>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</si>
  <si>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</si>
  <si>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</si>
  <si>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</si>
  <si>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</si>
  <si>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</si>
  <si>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</si>
  <si>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</si>
  <si>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</si>
  <si>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</si>
  <si>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</si>
  <si>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</si>
  <si>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</si>
  <si>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</si>
  <si>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</si>
  <si>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</si>
  <si>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</si>
  <si>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</si>
  <si>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</si>
  <si>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</si>
  <si>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</si>
  <si>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</si>
  <si>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</si>
  <si>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</si>
  <si>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</si>
  <si>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</si>
  <si>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</si>
  <si>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</si>
  <si>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</si>
  <si>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</si>
  <si>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</si>
  <si>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</si>
  <si>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</si>
  <si>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</si>
  <si>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</si>
  <si>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</si>
  <si>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</si>
  <si>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</si>
  <si>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</si>
  <si>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</si>
  <si>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</si>
  <si>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</si>
  <si>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</si>
  <si>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</si>
  <si>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</si>
  <si>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</si>
  <si>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</si>
  <si>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</si>
  <si>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</si>
  <si>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</si>
  <si>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</si>
  <si>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</si>
  <si>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</si>
  <si>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</si>
  <si>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</si>
  <si>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</si>
  <si>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</si>
  <si>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</si>
  <si>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</si>
  <si>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</si>
  <si>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</si>
  <si>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</si>
  <si>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</si>
  <si>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</si>
  <si>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</si>
  <si>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</si>
  <si>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</si>
  <si>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</si>
  <si>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</si>
  <si>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</si>
  <si>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</si>
  <si>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</si>
  <si>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</si>
  <si>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</si>
  <si>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</si>
  <si>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</si>
  <si>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</si>
  <si>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</si>
  <si>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</si>
  <si>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</si>
  <si>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</si>
  <si>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</si>
  <si>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</si>
  <si>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</si>
  <si>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</si>
  <si>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</si>
  <si>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</si>
  <si>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</si>
  <si>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</si>
  <si>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</si>
  <si>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>ร้าน B-Smart Print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</si>
  <si>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</si>
  <si>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</si>
  <si>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</si>
  <si>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</si>
  <si>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</si>
  <si>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</si>
  <si>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</si>
  <si>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</si>
  <si>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</si>
  <si>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</si>
  <si>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</si>
  <si>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</si>
  <si>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</si>
  <si>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</si>
  <si>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</si>
  <si>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</si>
  <si>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</si>
  <si>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</si>
  <si>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</si>
  <si>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</si>
  <si>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</si>
  <si>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</si>
  <si>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</si>
  <si>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</si>
  <si>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</si>
  <si>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</si>
  <si>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</si>
  <si>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</si>
  <si>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</si>
  <si>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</si>
  <si>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</si>
  <si>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</si>
  <si>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</si>
  <si>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</si>
  <si>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12 พฤษภาคม 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</si>
  <si>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</si>
  <si>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นายปิยณัท  คชาทอง</t>
  </si>
  <si>
    <t>ศปน(ล).13/2569</t>
  </si>
  <si>
    <t>30/04/2569</t>
  </si>
  <si>
    <t>นายทวีทรัพย์  จันทาทับ</t>
  </si>
  <si>
    <t>ศปน(ล).14/2569</t>
  </si>
  <si>
    <t>นายคมสัน  อินทรรัตน์</t>
  </si>
  <si>
    <t>ศปน(ล).15/2569</t>
  </si>
  <si>
    <t>นายยุทธนา  ยุตติ</t>
  </si>
  <si>
    <t>ศปน(ล).16/2569</t>
  </si>
  <si>
    <t>นายรัชพล  คำหอม</t>
  </si>
  <si>
    <t>ศปน(ล).17/2569</t>
  </si>
  <si>
    <t>นายณรงค์ฤทธิ์  ศิริ</t>
  </si>
  <si>
    <t>ศปน(ล).18/2569</t>
  </si>
  <si>
    <t>นายรัชพล  เทิ้งบ้านคลอง</t>
  </si>
  <si>
    <t>ศปน(ล).19/2569</t>
  </si>
  <si>
    <t>นายอนุดิษฐ์  สร้อยสุวรรณ</t>
  </si>
  <si>
    <t>ศปน(ล).20/2569</t>
  </si>
  <si>
    <t>นายปาณัสม์  พึ่ฝจดี</t>
  </si>
  <si>
    <t>ศปน(ล).21/2569</t>
  </si>
  <si>
    <t>ศปน(ล).22/2569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</si>
  <si>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</si>
  <si>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</si>
  <si>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</si>
  <si>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</si>
  <si>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</si>
  <si>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</si>
  <si>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</si>
  <si>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</si>
  <si>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</si>
  <si>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</si>
  <si>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</si>
  <si>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</si>
  <si>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</si>
  <si>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</si>
  <si>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</si>
  <si>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</si>
  <si>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</si>
  <si>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</si>
  <si>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</si>
  <si>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</si>
  <si>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</si>
  <si>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</si>
  <si>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</si>
  <si>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</si>
  <si>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</si>
  <si>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</si>
  <si>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</si>
  <si>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</si>
  <si>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</si>
  <si>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</si>
  <si>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</si>
  <si>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</si>
  <si>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</si>
  <si>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</si>
  <si>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</si>
  <si>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</si>
  <si>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</si>
  <si>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</si>
  <si>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</si>
  <si>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</si>
  <si>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</si>
  <si>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</si>
  <si>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</si>
  <si>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</si>
  <si>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</si>
  <si>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</si>
  <si>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</si>
  <si>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</si>
  <si>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</si>
  <si>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</si>
  <si>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</si>
  <si>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</si>
  <si>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</si>
  <si>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</si>
  <si>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</si>
  <si>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</si>
  <si>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</si>
  <si>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</si>
  <si>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</si>
  <si>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</si>
  <si>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</si>
  <si>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</si>
  <si>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</si>
  <si>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</si>
  <si>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</si>
  <si>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</si>
  <si>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</si>
  <si>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</si>
  <si>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</si>
  <si>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</si>
  <si>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</si>
  <si>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</si>
  <si>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</si>
  <si>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</si>
  <si>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</si>
  <si>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</si>
  <si>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</si>
  <si>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</si>
  <si>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</si>
  <si>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</si>
  <si>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</si>
  <si>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</si>
  <si>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</si>
  <si>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</si>
  <si>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</si>
  <si>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</si>
  <si>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</si>
  <si>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</si>
  <si>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</si>
  <si>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</si>
  <si>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</si>
  <si>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</si>
  <si>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</si>
  <si>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</si>
  <si>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</si>
  <si>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</si>
  <si>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</si>
  <si>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</si>
  <si>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</si>
  <si>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</si>
  <si>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</si>
  <si>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</si>
  <si>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</si>
  <si>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</si>
  <si>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</si>
  <si>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</si>
  <si>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</si>
  <si>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</si>
  <si>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</si>
  <si>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</si>
  <si>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</si>
  <si>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</si>
  <si>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</si>
  <si>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</si>
  <si>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</si>
  <si>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</si>
  <si>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</si>
  <si>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</si>
  <si>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</si>
  <si>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</si>
  <si>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</si>
  <si>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</si>
  <si>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</si>
  <si>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</si>
  <si>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</si>
  <si>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</si>
  <si>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</si>
  <si>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</si>
  <si>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</si>
  <si>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</si>
  <si>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</si>
  <si>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</si>
  <si>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</si>
  <si>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</si>
  <si>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</si>
  <si>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</si>
  <si>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</si>
  <si>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</si>
  <si>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</si>
  <si>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</si>
  <si>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</si>
  <si>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</si>
  <si>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</si>
  <si>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</si>
  <si>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</si>
  <si>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</si>
  <si>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</si>
  <si>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</si>
  <si>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</si>
  <si>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</si>
  <si>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</si>
  <si>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</si>
  <si>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</si>
  <si>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</si>
  <si>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</si>
  <si>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</si>
  <si>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</si>
  <si>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</si>
  <si>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</si>
  <si>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</si>
  <si>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</si>
  <si>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</si>
  <si>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</si>
  <si>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</si>
  <si>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</si>
  <si>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</si>
  <si>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</si>
  <si>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</si>
  <si>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</si>
  <si>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</si>
  <si>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</si>
  <si>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</si>
  <si>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</si>
  <si>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</si>
  <si>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</si>
  <si>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</si>
  <si>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</si>
  <si>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</si>
  <si>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</si>
  <si>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</si>
  <si>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</si>
  <si>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</si>
  <si>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</si>
  <si>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</si>
  <si>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</si>
  <si>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</si>
  <si>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</si>
  <si>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</si>
  <si>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</si>
  <si>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</si>
  <si>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</si>
  <si>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</si>
  <si>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</si>
  <si>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</si>
  <si>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</si>
  <si>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</si>
  <si>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</si>
  <si>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</si>
  <si>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</si>
  <si>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</si>
  <si>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</si>
  <si>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</si>
  <si>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</si>
  <si>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</si>
  <si>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</si>
  <si>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</si>
  <si>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</si>
  <si>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</si>
  <si>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</si>
  <si>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</si>
  <si>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</si>
  <si>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</si>
  <si>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</si>
  <si>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</si>
  <si>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</si>
  <si>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</si>
  <si>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</si>
  <si>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</si>
  <si>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</si>
  <si>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</si>
  <si>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</si>
  <si>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</si>
  <si>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</si>
  <si>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</si>
  <si>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</si>
  <si>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</si>
  <si>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</si>
  <si>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</si>
  <si>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</si>
  <si>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</si>
  <si>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</si>
  <si>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</si>
  <si>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</si>
  <si>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</si>
  <si>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</si>
  <si>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</si>
  <si>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</si>
  <si>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</si>
  <si>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</si>
  <si>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</si>
  <si>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</si>
  <si>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</si>
  <si>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</si>
  <si>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</si>
  <si>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</si>
  <si>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</si>
  <si>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</si>
  <si>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</si>
  <si>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</si>
  <si>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</si>
  <si>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</si>
  <si>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</si>
  <si>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</si>
  <si>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</si>
  <si>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</si>
  <si>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</si>
  <si>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</si>
  <si>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</si>
  <si>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</si>
  <si>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</si>
  <si>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</si>
  <si>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</si>
  <si>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</si>
  <si>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</si>
  <si>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</si>
  <si>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</si>
  <si>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</si>
  <si>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</si>
  <si>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</si>
  <si>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</si>
  <si>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</si>
  <si>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</si>
  <si>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</si>
  <si>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</si>
  <si>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</si>
  <si>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</si>
  <si>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</si>
  <si>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</si>
  <si>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</si>
  <si>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</si>
  <si>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</si>
  <si>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</si>
  <si>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</si>
  <si>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</si>
  <si>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</si>
  <si>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</si>
  <si>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</si>
  <si>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</si>
  <si>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</si>
  <si>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</si>
  <si>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</si>
  <si>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</si>
  <si>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</si>
  <si>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</si>
  <si>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</si>
  <si>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</si>
  <si>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</si>
  <si>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</si>
  <si>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</si>
  <si>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</si>
  <si>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</si>
  <si>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</si>
  <si>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</si>
  <si>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</si>
  <si>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</si>
  <si>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</si>
  <si>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</si>
  <si>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</si>
  <si>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</si>
  <si>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</si>
  <si>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</si>
  <si>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</si>
  <si>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</si>
  <si>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</si>
  <si>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</si>
  <si>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</si>
  <si>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</si>
  <si>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</si>
  <si>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</si>
  <si>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</si>
  <si>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</si>
  <si>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</si>
  <si>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</si>
  <si>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</si>
  <si>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</si>
  <si>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</si>
  <si>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</si>
  <si>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</si>
  <si>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</si>
  <si>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</si>
  <si>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</si>
  <si>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</si>
  <si>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</si>
  <si>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</si>
  <si>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</si>
  <si>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</si>
  <si>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</si>
  <si>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</si>
  <si>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</si>
  <si>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</si>
  <si>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</si>
  <si>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</si>
  <si>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</si>
  <si>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</si>
  <si>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</si>
  <si>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</si>
  <si>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</si>
  <si>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</si>
  <si>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</si>
  <si>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</si>
  <si>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</si>
  <si>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</si>
  <si>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</si>
  <si>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</si>
  <si>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</si>
  <si>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</si>
  <si>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</si>
  <si>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</si>
  <si>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</si>
  <si>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</si>
  <si>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</si>
  <si>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</si>
  <si>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</si>
  <si>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</si>
  <si>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</si>
  <si>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</si>
  <si>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</si>
  <si>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</si>
  <si>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</si>
  <si>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</si>
  <si>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</si>
  <si>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</si>
  <si>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</si>
  <si>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</si>
  <si>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</si>
  <si>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</si>
  <si>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</si>
  <si>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</si>
  <si>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</si>
  <si>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</si>
  <si>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</si>
  <si>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</si>
  <si>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</si>
  <si>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</si>
  <si>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</si>
  <si>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</si>
  <si>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</si>
  <si>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</si>
  <si>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</si>
  <si>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</si>
  <si>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</si>
  <si>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</si>
  <si>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</si>
  <si>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</si>
  <si>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</si>
  <si>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</si>
  <si>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</si>
  <si>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</si>
  <si>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</si>
  <si>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</si>
  <si>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</si>
  <si>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</si>
  <si>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</si>
  <si>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</si>
  <si>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</si>
  <si>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</si>
  <si>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</si>
  <si>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</si>
  <si>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</si>
  <si>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</si>
  <si>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</si>
  <si>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</si>
  <si>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</si>
  <si>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</si>
  <si>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</si>
  <si>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</si>
  <si>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</si>
  <si>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</si>
  <si>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</si>
  <si>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</si>
  <si>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</si>
  <si>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</si>
  <si>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</si>
  <si>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</si>
  <si>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</si>
  <si>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</si>
  <si>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</si>
  <si>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</si>
  <si>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</si>
  <si>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</si>
  <si>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</si>
  <si>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</si>
  <si>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</si>
  <si>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</si>
  <si>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</si>
  <si>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</si>
  <si>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</si>
  <si>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</si>
  <si>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</si>
  <si>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</si>
  <si>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</si>
  <si>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</si>
  <si>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</si>
  <si>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</si>
  <si>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</si>
  <si>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</si>
  <si>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</si>
  <si>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</si>
  <si>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</si>
  <si>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</si>
  <si>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</si>
  <si>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</si>
  <si>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</si>
  <si>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</si>
  <si>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</si>
  <si>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</si>
  <si>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</si>
  <si>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</si>
  <si>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</si>
  <si>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</si>
  <si>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</si>
  <si>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</si>
  <si>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</si>
  <si>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</si>
  <si>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</si>
  <si>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</si>
  <si>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</si>
  <si>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</si>
  <si>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</si>
  <si>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</si>
  <si>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</si>
  <si>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</si>
  <si>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</si>
  <si>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</si>
  <si>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</si>
  <si>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</si>
  <si>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</si>
  <si>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</si>
  <si>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</si>
  <si>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</si>
  <si>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</si>
  <si>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</si>
  <si>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</si>
  <si>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</si>
  <si>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</si>
  <si>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</si>
  <si>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</si>
  <si>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</si>
  <si>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</si>
  <si>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</si>
  <si>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</si>
  <si>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</si>
  <si>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</si>
  <si>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</si>
  <si>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</si>
  <si>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</si>
  <si>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</si>
  <si>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</si>
  <si>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</si>
  <si>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</si>
  <si>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</si>
  <si>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</si>
  <si>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</si>
  <si>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</si>
  <si>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</si>
  <si>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</si>
  <si>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</si>
  <si>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</si>
  <si>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</si>
  <si>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</si>
  <si>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</si>
  <si>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</si>
  <si>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</si>
  <si>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</si>
  <si>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</si>
  <si>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</si>
  <si>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</si>
  <si>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</si>
  <si>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</si>
  <si>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</si>
  <si>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</si>
  <si>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</si>
  <si>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</si>
  <si>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</si>
  <si>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</si>
  <si>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</si>
  <si>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</si>
  <si>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</si>
  <si>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</si>
  <si>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</si>
  <si>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</si>
  <si>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</si>
  <si>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</si>
  <si>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</si>
  <si>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</si>
  <si>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</si>
  <si>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</si>
  <si>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</si>
  <si>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</si>
  <si>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</si>
  <si>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</si>
  <si>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</si>
  <si>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</si>
  <si>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</si>
  <si>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</si>
  <si>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</si>
  <si>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</si>
  <si>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</si>
  <si>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</si>
  <si>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</si>
  <si>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</si>
  <si>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</si>
  <si>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</si>
  <si>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</si>
  <si>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</si>
  <si>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</si>
  <si>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</si>
  <si>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</si>
  <si>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</si>
  <si>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</si>
  <si>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</si>
  <si>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</si>
  <si>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</si>
  <si>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</si>
  <si>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</si>
  <si>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</si>
  <si>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</si>
  <si>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</si>
  <si>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</si>
  <si>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</si>
  <si>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</si>
  <si>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</si>
  <si>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</si>
  <si>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</si>
  <si>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</si>
  <si>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</si>
  <si>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</si>
  <si>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</si>
  <si>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</si>
  <si>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</si>
  <si>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</si>
  <si>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</si>
  <si>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</si>
  <si>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</si>
  <si>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</si>
  <si>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</si>
  <si>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</si>
  <si>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</si>
  <si>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</si>
  <si>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</si>
  <si>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</si>
  <si>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</si>
  <si>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</si>
  <si>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</si>
  <si>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</si>
  <si>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</si>
  <si>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</si>
  <si>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</si>
  <si>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</si>
  <si>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</si>
  <si>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</si>
  <si>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</si>
  <si>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</si>
  <si>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</si>
  <si>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</si>
  <si>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</si>
  <si>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</si>
  <si>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</si>
  <si>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</si>
  <si>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</si>
  <si>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</si>
  <si>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</si>
  <si>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</si>
  <si>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</si>
  <si>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</si>
  <si>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</si>
  <si>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</si>
  <si>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</si>
  <si>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</si>
  <si>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</si>
  <si>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</si>
  <si>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</si>
  <si>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</si>
  <si>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</si>
  <si>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</si>
  <si>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</si>
  <si>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</si>
  <si>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</si>
  <si>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</si>
  <si>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</si>
  <si>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</si>
  <si>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</si>
  <si>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</si>
  <si>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</si>
  <si>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</si>
  <si>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</si>
  <si>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</si>
  <si>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</si>
  <si>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</si>
  <si>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</si>
  <si>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</si>
  <si>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</si>
  <si>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</si>
  <si>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</si>
  <si>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</si>
  <si>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</si>
  <si>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</si>
  <si>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</si>
  <si>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</si>
  <si>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</si>
  <si>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</si>
  <si>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</si>
  <si>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</si>
  <si>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</si>
  <si>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</si>
  <si>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</si>
  <si>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</si>
  <si>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</si>
  <si>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</si>
  <si>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</si>
  <si>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</si>
  <si>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</si>
  <si>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</si>
  <si>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</si>
  <si>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</si>
  <si>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</si>
  <si>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</si>
  <si>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</si>
  <si>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</si>
  <si>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</si>
  <si>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</si>
  <si>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</si>
  <si>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</si>
  <si>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</si>
  <si>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</si>
  <si>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</si>
  <si>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</si>
  <si>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</si>
  <si>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</si>
  <si>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</si>
  <si>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</si>
  <si>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</si>
  <si>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</si>
  <si>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</si>
  <si>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</si>
  <si>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</si>
  <si>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</si>
  <si>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</si>
  <si>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</si>
  <si>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</si>
  <si>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</si>
  <si>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</si>
  <si>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</si>
  <si>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</si>
  <si>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</si>
  <si>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</si>
  <si>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</si>
  <si>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</si>
  <si>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</si>
  <si>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</si>
  <si>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</si>
  <si>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</si>
  <si>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</si>
  <si>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</si>
  <si>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</si>
  <si>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</si>
  <si>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</si>
  <si>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</si>
  <si>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</si>
  <si>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</si>
  <si>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</si>
  <si>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</si>
  <si>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</si>
  <si>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</si>
  <si>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</si>
  <si>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</si>
  <si>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</si>
  <si>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</si>
  <si>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</si>
  <si>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</si>
  <si>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</si>
  <si>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</si>
  <si>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</si>
  <si>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</si>
  <si>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</si>
  <si>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</si>
  <si>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</si>
  <si>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</si>
  <si>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</si>
  <si>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</si>
  <si>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</si>
  <si>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</si>
  <si>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</si>
  <si>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</si>
  <si>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</si>
  <si>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</si>
  <si>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</si>
  <si>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</si>
  <si>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</si>
  <si>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</si>
  <si>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</si>
  <si>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</si>
  <si>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</si>
  <si>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</si>
  <si>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</si>
  <si>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</si>
  <si>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</si>
  <si>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</si>
  <si>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</si>
  <si>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</si>
  <si>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</si>
  <si>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</si>
  <si>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</si>
  <si>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</si>
  <si>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</si>
  <si>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</si>
  <si>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</si>
  <si>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</si>
  <si>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</si>
  <si>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</si>
  <si>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</si>
  <si>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</si>
  <si>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</si>
  <si>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</si>
  <si>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</si>
  <si>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</si>
  <si>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</si>
  <si>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</si>
  <si>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</si>
  <si>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</si>
  <si>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</si>
  <si>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</si>
  <si>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</si>
  <si>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</si>
  <si>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</si>
  <si>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</si>
  <si>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</si>
  <si>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</si>
  <si>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</si>
  <si>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</si>
  <si>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</si>
  <si>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</si>
  <si>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</si>
  <si>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</si>
  <si>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</si>
  <si>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</si>
  <si>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</si>
  <si>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</si>
  <si>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</si>
  <si>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</si>
  <si>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</si>
  <si>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</si>
  <si>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</si>
  <si>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</si>
  <si>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</si>
  <si>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</si>
  <si>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</si>
  <si>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</si>
  <si>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</si>
  <si>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</si>
  <si>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</si>
  <si>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</si>
  <si>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</si>
  <si>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</si>
  <si>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</si>
  <si>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</si>
  <si>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</si>
  <si>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</si>
  <si>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</si>
  <si>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</si>
  <si>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</si>
  <si>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</si>
  <si>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</si>
  <si>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</si>
  <si>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</si>
  <si>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</si>
  <si>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</si>
  <si>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</si>
  <si>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</si>
  <si>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</si>
  <si>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</si>
  <si>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</si>
  <si>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</si>
  <si>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</si>
  <si>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</si>
  <si>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</si>
  <si>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</si>
  <si>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</si>
  <si>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</si>
  <si>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</si>
  <si>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</si>
  <si>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</si>
  <si>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</si>
  <si>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</si>
  <si>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</si>
  <si>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</si>
  <si>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</si>
  <si>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</si>
  <si>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</si>
  <si>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</si>
  <si>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</si>
  <si>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</si>
  <si>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</si>
  <si>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</si>
  <si>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</si>
  <si>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</si>
  <si>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</si>
  <si>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</si>
  <si>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</si>
  <si>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</si>
  <si>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</si>
  <si>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</si>
  <si>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</si>
  <si>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</si>
  <si>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</si>
  <si>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</si>
  <si>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</si>
  <si>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</si>
  <si>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</si>
  <si>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</si>
  <si>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</si>
  <si>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</si>
  <si>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</si>
  <si>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</si>
  <si>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</si>
  <si>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</si>
  <si>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</si>
  <si>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</si>
  <si>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</si>
  <si>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</si>
  <si>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</si>
  <si>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</si>
  <si>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</si>
  <si>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</si>
  <si>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</si>
  <si>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</si>
  <si>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</si>
  <si>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</si>
  <si>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</si>
  <si>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</si>
  <si>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</si>
  <si>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</si>
  <si>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</si>
  <si>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</si>
  <si>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</si>
  <si>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</si>
  <si>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</si>
  <si>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</si>
  <si>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</si>
  <si>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</si>
  <si>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</si>
  <si>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</si>
  <si>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</si>
  <si>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</si>
  <si>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</si>
  <si>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</si>
  <si>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</si>
  <si>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</si>
  <si>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</si>
  <si>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</si>
  <si>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</si>
  <si>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</si>
  <si>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</si>
  <si>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</si>
  <si>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</si>
  <si>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</si>
  <si>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</si>
  <si>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</si>
  <si>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</si>
  <si>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</si>
  <si>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</si>
  <si>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</si>
  <si>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</si>
  <si>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</si>
  <si>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</si>
  <si>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</si>
  <si>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</si>
  <si>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</si>
  <si>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</si>
  <si>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</si>
  <si>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</si>
  <si>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</si>
  <si>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</si>
  <si>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</si>
  <si>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</si>
  <si>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</si>
  <si>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</si>
  <si>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</si>
  <si>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</si>
  <si>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</si>
  <si>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วงเงินที่จะซื้อ
หรือจ้าง</t>
  </si>
  <si>
    <t>เลขที่และวันที่ของสัญญาหรือข้อตกลง
ในการจัดซื้อหรือจ้าง</t>
  </si>
  <si>
    <t xml:space="preserve">จ้างเหมาเอกชนดำเนินงานส่วนราชการ 
ให้บริการงานด้านเจ้าหน้าที่บริหารงานทั่วไป 
ของกองปฏิบัติการฝนหลวง ประจำปี
งบประมาณ 2569 จำนวน 1 ราย </t>
  </si>
  <si>
    <t>ร้าน V Design Solution 
บิ๊กซี พิษณุโลก (ชั้นใต้ดิน)</t>
  </si>
  <si>
    <t>จัดซื้อวัสดุคอมพิวเตอร์ (หมึกเครื่องพิมพ์) 
จำนวน 2 รายการ</t>
  </si>
  <si>
    <t>จัดจ้างซ่อมแซมเครื่องบดสารและเปลี่ยนถ่าย
น้ำมันเครื่องเครื่องยนต์กำลัง</t>
  </si>
  <si>
    <t>บริษัทแอดไวซ์ ไอที 
อินฟินิท จำกัด(มหาชน)</t>
  </si>
  <si>
    <t>บริษัท เรซเวย์ 
ออโต้เซอร์วิส จำกัด</t>
  </si>
  <si>
    <t xml:space="preserve">บริษัท ออน กราวด์
แมเนจเม้นท์ จำกัด </t>
  </si>
  <si>
    <t>1.ห้างหุ้นส่วนจำกัด 
รัตนภัณฑ์ ซัพพลาย 
(สำนักงานใหญ่)</t>
  </si>
  <si>
    <t>เป็นผู้มีอาชีพเสนอพัสดุตรงตาม</t>
  </si>
  <si>
    <t>วัตถุประสงค์ในการใช้งาน</t>
  </si>
  <si>
    <r>
      <t>จัดซื้อ</t>
    </r>
    <r>
      <rPr>
        <sz val="16"/>
        <color rgb="FF000000"/>
        <rFont val="TH SarabunPSK"/>
        <family val="2"/>
      </rPr>
      <t>ปั๊มน้ำอัตโนมัติ กำลังมอเตอร์ 250 วัตต์ 
จำนวน 1 เครื่อง</t>
    </r>
  </si>
  <si>
    <t>เป็นผู้มีอาชีพเสนอพัสดุตรงตามวัตถุประสงค์
ในการใช้งาน</t>
  </si>
  <si>
    <t>บริษัท โตโยต้า สุราษฏร์ธานี
ผู้จำหน่ายโตโยต้า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</si>
</sst>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  <numFmt numFmtId="169" formatCode="[$-1010000]d/m/yyyy;@"/>
  </numFmts>
  <fonts count="32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  <charset val="222"/>
    </font>
    <font>
      <sz val="16"/>
      <color rgb="FF000000"/>
      <name val="TH SarabunIT๙"/>
      <family val="2"/>
      <charset val="222"/>
    </font>
    <font>
      <sz val="16"/>
      <name val="TH SarabunPSK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1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5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10" xfId="0" applyFont="1" applyBorder="1" applyAlignment="1">
      <alignment horizontal="left"/>
    </xf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left" vertical="top" wrapText="1"/>
    </xf>
    <xf numFmtId="4" fontId="15" fillId="0" borderId="4" xfId="0" applyNumberFormat="1" applyFont="1" applyBorder="1" applyAlignment="1">
      <alignment horizontal="right" vertical="top" wrapText="1"/>
    </xf>
    <xf numFmtId="14" fontId="15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center" vertical="top" wrapText="1"/>
    </xf>
    <xf numFmtId="14" fontId="15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14" fontId="15" fillId="0" borderId="30" xfId="0" applyNumberFormat="1" applyFont="1" applyBorder="1" applyAlignment="1">
      <alignment horizontal="center" vertical="top" wrapText="1"/>
    </xf>
    <xf numFmtId="14" fontId="15" fillId="0" borderId="18" xfId="0" applyNumberFormat="1" applyFont="1" applyBorder="1" applyAlignment="1">
      <alignment horizontal="center" vertical="top" wrapText="1"/>
    </xf>
    <xf numFmtId="14" fontId="15" fillId="0" borderId="12" xfId="0" applyNumberFormat="1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center" wrapText="1"/>
    </xf>
    <xf numFmtId="49" fontId="16" fillId="0" borderId="12" xfId="0" applyNumberFormat="1" applyFont="1" applyBorder="1" applyAlignment="1">
      <alignment horizontal="left" vertical="center" wrapText="1"/>
    </xf>
    <xf numFmtId="0" fontId="15" fillId="0" borderId="27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left" vertical="top" wrapText="1"/>
    </xf>
    <xf numFmtId="4" fontId="15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6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49" fontId="16" fillId="0" borderId="6" xfId="0" applyNumberFormat="1" applyFont="1" applyBorder="1" applyAlignment="1">
      <alignment horizontal="left" vertical="top" wrapText="1"/>
    </xf>
    <xf numFmtId="0" fontId="16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4" fontId="15" fillId="0" borderId="1" xfId="0" applyNumberFormat="1" applyFont="1" applyBorder="1" applyAlignment="1">
      <alignment horizontal="right"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vertical="top" wrapText="1"/>
    </xf>
    <xf numFmtId="14" fontId="15" fillId="0" borderId="1" xfId="0" applyNumberFormat="1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43" fontId="15" fillId="0" borderId="1" xfId="1" applyFont="1" applyFill="1" applyBorder="1" applyAlignment="1">
      <alignment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top" wrapText="1"/>
    </xf>
    <xf numFmtId="4" fontId="15" fillId="4" borderId="1" xfId="0" applyNumberFormat="1" applyFont="1" applyFill="1" applyBorder="1" applyAlignment="1">
      <alignment horizontal="right" vertical="top" wrapText="1"/>
    </xf>
    <xf numFmtId="0" fontId="15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vertical="top" wrapText="1"/>
    </xf>
    <xf numFmtId="0" fontId="15" fillId="4" borderId="2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43" fontId="15" fillId="0" borderId="1" xfId="1" applyFont="1" applyBorder="1" applyAlignment="1">
      <alignment vertical="top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vertical="top" wrapText="1"/>
    </xf>
    <xf numFmtId="43" fontId="19" fillId="0" borderId="10" xfId="1" applyFont="1" applyBorder="1" applyAlignment="1">
      <alignment vertical="top"/>
    </xf>
    <xf numFmtId="43" fontId="19" fillId="0" borderId="10" xfId="0" applyNumberFormat="1" applyFont="1" applyBorder="1" applyAlignment="1">
      <alignment vertical="top"/>
    </xf>
    <xf numFmtId="0" fontId="19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vertical="top"/>
    </xf>
    <xf numFmtId="0" fontId="19" fillId="0" borderId="1" xfId="0" applyFont="1" applyBorder="1" applyAlignment="1">
      <alignment horizontal="center" vertical="top" wrapText="1"/>
    </xf>
    <xf numFmtId="15" fontId="19" fillId="0" borderId="10" xfId="0" applyNumberFormat="1" applyFont="1" applyBorder="1" applyAlignment="1">
      <alignment horizontal="center" vertical="top"/>
    </xf>
    <xf numFmtId="0" fontId="20" fillId="0" borderId="0" xfId="0" applyFont="1"/>
    <xf numFmtId="43" fontId="19" fillId="0" borderId="1" xfId="1" applyFont="1" applyBorder="1" applyAlignment="1">
      <alignment vertical="top" wrapText="1"/>
    </xf>
    <xf numFmtId="49" fontId="21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43" fontId="19" fillId="0" borderId="1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4" fontId="19" fillId="0" borderId="1" xfId="0" applyNumberFormat="1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horizontal="center" vertical="top" wrapText="1"/>
    </xf>
    <xf numFmtId="14" fontId="19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top"/>
    </xf>
    <xf numFmtId="0" fontId="15" fillId="0" borderId="10" xfId="0" applyFont="1" applyBorder="1" applyAlignment="1">
      <alignment horizontal="left" vertical="top" wrapText="1"/>
    </xf>
    <xf numFmtId="43" fontId="15" fillId="0" borderId="10" xfId="1" applyFont="1" applyBorder="1" applyAlignment="1">
      <alignment horizontal="left" vertical="top"/>
    </xf>
    <xf numFmtId="43" fontId="15" fillId="0" borderId="10" xfId="0" applyNumberFormat="1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/>
    </xf>
    <xf numFmtId="167" fontId="15" fillId="0" borderId="37" xfId="0" applyNumberFormat="1" applyFont="1" applyBorder="1" applyAlignment="1">
      <alignment horizontal="left" vertical="top"/>
    </xf>
    <xf numFmtId="167" fontId="15" fillId="0" borderId="10" xfId="0" applyNumberFormat="1" applyFont="1" applyBorder="1" applyAlignment="1">
      <alignment horizontal="left" vertical="top"/>
    </xf>
    <xf numFmtId="4" fontId="15" fillId="0" borderId="6" xfId="0" applyNumberFormat="1" applyFont="1" applyBorder="1" applyAlignment="1">
      <alignment horizontal="right" vertical="top" wrapText="1"/>
    </xf>
    <xf numFmtId="0" fontId="15" fillId="0" borderId="32" xfId="0" applyFont="1" applyBorder="1" applyAlignment="1">
      <alignment horizontal="center" vertical="top"/>
    </xf>
    <xf numFmtId="0" fontId="15" fillId="0" borderId="32" xfId="0" applyFont="1" applyBorder="1" applyAlignment="1">
      <alignment horizontal="left" vertical="top"/>
    </xf>
    <xf numFmtId="43" fontId="15" fillId="0" borderId="6" xfId="1" applyFont="1" applyBorder="1" applyAlignment="1">
      <alignment vertical="top" wrapText="1"/>
    </xf>
    <xf numFmtId="43" fontId="15" fillId="0" borderId="6" xfId="1" applyFont="1" applyBorder="1" applyAlignment="1">
      <alignment horizontal="left" vertical="top" wrapText="1"/>
    </xf>
    <xf numFmtId="167" fontId="15" fillId="0" borderId="36" xfId="0" applyNumberFormat="1" applyFont="1" applyBorder="1" applyAlignment="1">
      <alignment horizontal="left" vertical="top" wrapText="1"/>
    </xf>
    <xf numFmtId="0" fontId="15" fillId="3" borderId="10" xfId="0" applyFont="1" applyFill="1" applyBorder="1" applyAlignment="1">
      <alignment horizontal="left" vertical="top" wrapText="1"/>
    </xf>
    <xf numFmtId="4" fontId="15" fillId="0" borderId="1" xfId="0" applyNumberFormat="1" applyFont="1" applyBorder="1" applyAlignment="1">
      <alignment vertical="top" wrapText="1"/>
    </xf>
    <xf numFmtId="43" fontId="15" fillId="0" borderId="1" xfId="1" applyFont="1" applyBorder="1" applyAlignment="1">
      <alignment horizontal="left" vertical="top" wrapText="1"/>
    </xf>
    <xf numFmtId="167" fontId="15" fillId="0" borderId="6" xfId="0" applyNumberFormat="1" applyFont="1" applyBorder="1" applyAlignment="1">
      <alignment horizontal="left" vertical="top" wrapText="1"/>
    </xf>
    <xf numFmtId="0" fontId="15" fillId="3" borderId="1" xfId="0" applyFont="1" applyFill="1" applyBorder="1" applyAlignment="1">
      <alignment horizontal="center" vertical="top" wrapText="1"/>
    </xf>
    <xf numFmtId="4" fontId="15" fillId="3" borderId="1" xfId="0" applyNumberFormat="1" applyFont="1" applyFill="1" applyBorder="1" applyAlignment="1">
      <alignment horizontal="right" vertical="top" wrapText="1"/>
    </xf>
    <xf numFmtId="0" fontId="15" fillId="3" borderId="1" xfId="0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3" fillId="0" borderId="0" xfId="0" applyFont="1"/>
    <xf numFmtId="49" fontId="17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4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vertical="top" wrapText="1"/>
    </xf>
    <xf numFmtId="0" fontId="24" fillId="0" borderId="4" xfId="0" applyFont="1" applyBorder="1" applyAlignment="1">
      <alignment horizontal="left" vertical="top" wrapText="1"/>
    </xf>
    <xf numFmtId="43" fontId="24" fillId="0" borderId="1" xfId="1" applyFont="1" applyFill="1" applyBorder="1" applyAlignment="1">
      <alignment vertical="top" wrapText="1"/>
    </xf>
    <xf numFmtId="0" fontId="24" fillId="0" borderId="6" xfId="0" applyFont="1" applyBorder="1" applyAlignment="1">
      <alignment horizontal="left" vertical="top" wrapText="1"/>
    </xf>
    <xf numFmtId="0" fontId="23" fillId="0" borderId="0" xfId="0" applyFont="1" applyAlignment="1">
      <alignment vertical="top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top" wrapText="1"/>
    </xf>
    <xf numFmtId="4" fontId="24" fillId="4" borderId="1" xfId="0" applyNumberFormat="1" applyFont="1" applyFill="1" applyBorder="1" applyAlignment="1">
      <alignment horizontal="right" vertical="top" wrapText="1"/>
    </xf>
    <xf numFmtId="0" fontId="24" fillId="4" borderId="1" xfId="0" applyFont="1" applyFill="1" applyBorder="1" applyAlignment="1">
      <alignment horizontal="center" vertical="top" wrapText="1"/>
    </xf>
    <xf numFmtId="0" fontId="24" fillId="4" borderId="1" xfId="0" applyFont="1" applyFill="1" applyBorder="1" applyAlignment="1">
      <alignment vertical="top" wrapText="1"/>
    </xf>
    <xf numFmtId="0" fontId="25" fillId="0" borderId="27" xfId="0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43" fontId="25" fillId="0" borderId="27" xfId="1" applyFont="1" applyBorder="1" applyAlignment="1">
      <alignment vertical="top"/>
    </xf>
    <xf numFmtId="0" fontId="25" fillId="0" borderId="27" xfId="0" applyFont="1" applyBorder="1" applyAlignment="1">
      <alignment horizontal="left" vertical="top" wrapText="1"/>
    </xf>
    <xf numFmtId="0" fontId="25" fillId="0" borderId="10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/>
    </xf>
    <xf numFmtId="0" fontId="24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43" fontId="25" fillId="0" borderId="10" xfId="1" applyFont="1" applyBorder="1" applyAlignment="1">
      <alignment vertical="top"/>
    </xf>
    <xf numFmtId="43" fontId="25" fillId="0" borderId="10" xfId="0" applyNumberFormat="1" applyFont="1" applyBorder="1" applyAlignment="1">
      <alignment vertical="top"/>
    </xf>
    <xf numFmtId="0" fontId="25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vertical="top"/>
    </xf>
    <xf numFmtId="0" fontId="25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right" vertical="top" wrapText="1"/>
    </xf>
    <xf numFmtId="43" fontId="25" fillId="0" borderId="1" xfId="1" applyFont="1" applyBorder="1" applyAlignment="1">
      <alignment horizontal="center" vertical="top" wrapText="1"/>
    </xf>
    <xf numFmtId="43" fontId="25" fillId="0" borderId="1" xfId="1" applyFont="1" applyBorder="1" applyAlignment="1">
      <alignment vertical="top" wrapText="1"/>
    </xf>
    <xf numFmtId="49" fontId="26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43" fontId="25" fillId="0" borderId="1" xfId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3" fontId="25" fillId="0" borderId="1" xfId="0" applyNumberFormat="1" applyFont="1" applyBorder="1" applyAlignment="1">
      <alignment horizontal="center" vertical="top" wrapText="1"/>
    </xf>
    <xf numFmtId="43" fontId="25" fillId="0" borderId="1" xfId="1" applyFont="1" applyBorder="1" applyAlignment="1">
      <alignment horizontal="right" vertical="top" wrapText="1"/>
    </xf>
    <xf numFmtId="0" fontId="25" fillId="0" borderId="4" xfId="0" applyFont="1" applyBorder="1" applyAlignment="1">
      <alignment horizontal="left" vertical="top" wrapText="1"/>
    </xf>
    <xf numFmtId="4" fontId="25" fillId="0" borderId="4" xfId="0" applyNumberFormat="1" applyFont="1" applyBorder="1" applyAlignment="1">
      <alignment horizontal="right" vertical="top" wrapText="1"/>
    </xf>
    <xf numFmtId="0" fontId="25" fillId="0" borderId="4" xfId="0" applyFont="1" applyBorder="1" applyAlignment="1">
      <alignment horizontal="center" vertical="top" wrapText="1"/>
    </xf>
    <xf numFmtId="3" fontId="25" fillId="0" borderId="4" xfId="0" applyNumberFormat="1" applyFont="1" applyBorder="1" applyAlignment="1">
      <alignment horizontal="center" vertical="top" wrapText="1"/>
    </xf>
    <xf numFmtId="165" fontId="25" fillId="0" borderId="1" xfId="1" applyNumberFormat="1" applyFont="1" applyBorder="1" applyAlignment="1">
      <alignment horizontal="left" vertical="top" wrapText="1"/>
    </xf>
    <xf numFmtId="165" fontId="25" fillId="0" borderId="1" xfId="1" applyNumberFormat="1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3" borderId="1" xfId="0" applyFont="1" applyFill="1" applyBorder="1" applyAlignment="1">
      <alignment horizontal="center" vertical="top" wrapText="1"/>
    </xf>
    <xf numFmtId="4" fontId="25" fillId="0" borderId="1" xfId="0" applyNumberFormat="1" applyFont="1" applyBorder="1" applyAlignment="1">
      <alignment vertical="top" wrapText="1"/>
    </xf>
    <xf numFmtId="164" fontId="25" fillId="0" borderId="10" xfId="0" applyNumberFormat="1" applyFont="1" applyBorder="1" applyAlignment="1">
      <alignment horizontal="center" vertical="top"/>
    </xf>
    <xf numFmtId="4" fontId="25" fillId="3" borderId="1" xfId="0" applyNumberFormat="1" applyFont="1" applyFill="1" applyBorder="1" applyAlignment="1">
      <alignment horizontal="right" vertical="top" wrapText="1"/>
    </xf>
    <xf numFmtId="0" fontId="25" fillId="0" borderId="10" xfId="0" applyFont="1" applyBorder="1" applyAlignment="1">
      <alignment horizontal="left" vertical="top" wrapText="1"/>
    </xf>
    <xf numFmtId="43" fontId="25" fillId="0" borderId="10" xfId="1" applyFont="1" applyBorder="1" applyAlignment="1">
      <alignment horizontal="right" vertical="top"/>
    </xf>
    <xf numFmtId="43" fontId="25" fillId="0" borderId="10" xfId="0" applyNumberFormat="1" applyFont="1" applyBorder="1" applyAlignment="1">
      <alignment horizontal="right" vertical="top"/>
    </xf>
    <xf numFmtId="43" fontId="25" fillId="0" borderId="10" xfId="0" applyNumberFormat="1" applyFont="1" applyBorder="1" applyAlignment="1">
      <alignment horizontal="left" vertical="top"/>
    </xf>
    <xf numFmtId="0" fontId="25" fillId="0" borderId="27" xfId="0" applyFont="1" applyBorder="1" applyAlignment="1">
      <alignment horizontal="left" vertical="top"/>
    </xf>
    <xf numFmtId="0" fontId="25" fillId="0" borderId="32" xfId="0" applyFont="1" applyBorder="1" applyAlignment="1">
      <alignment horizontal="left" vertical="top" wrapText="1"/>
    </xf>
    <xf numFmtId="0" fontId="27" fillId="0" borderId="0" xfId="0" applyFont="1" applyAlignment="1">
      <alignment vertical="center" wrapText="1"/>
    </xf>
    <xf numFmtId="43" fontId="25" fillId="0" borderId="1" xfId="1" applyFont="1" applyBorder="1" applyAlignment="1">
      <alignment horizontal="right" vertical="center" wrapText="1"/>
    </xf>
    <xf numFmtId="43" fontId="25" fillId="0" borderId="1" xfId="1" applyFont="1" applyBorder="1" applyAlignment="1">
      <alignment vertical="center" wrapText="1"/>
    </xf>
    <xf numFmtId="43" fontId="25" fillId="0" borderId="1" xfId="1" applyFont="1" applyBorder="1" applyAlignment="1">
      <alignment horizontal="lef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vertical="center" wrapText="1"/>
    </xf>
    <xf numFmtId="0" fontId="23" fillId="3" borderId="0" xfId="0" applyFont="1" applyFill="1"/>
    <xf numFmtId="0" fontId="24" fillId="0" borderId="5" xfId="0" applyFont="1" applyBorder="1" applyAlignment="1">
      <alignment horizontal="center" vertical="top" wrapText="1"/>
    </xf>
    <xf numFmtId="0" fontId="24" fillId="3" borderId="10" xfId="0" applyFont="1" applyFill="1" applyBorder="1" applyAlignment="1">
      <alignment horizontal="left" vertical="top" wrapText="1"/>
    </xf>
    <xf numFmtId="43" fontId="24" fillId="0" borderId="10" xfId="1" applyFont="1" applyBorder="1" applyAlignment="1">
      <alignment horizontal="left" vertical="top"/>
    </xf>
    <xf numFmtId="0" fontId="24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left" vertical="top"/>
    </xf>
    <xf numFmtId="167" fontId="24" fillId="0" borderId="10" xfId="0" applyNumberFormat="1" applyFont="1" applyBorder="1" applyAlignment="1">
      <alignment horizontal="left" vertical="top"/>
    </xf>
    <xf numFmtId="4" fontId="24" fillId="0" borderId="6" xfId="0" applyNumberFormat="1" applyFont="1" applyBorder="1" applyAlignment="1">
      <alignment horizontal="right" vertical="top" wrapText="1"/>
    </xf>
    <xf numFmtId="4" fontId="24" fillId="0" borderId="6" xfId="0" applyNumberFormat="1" applyFont="1" applyBorder="1" applyAlignment="1">
      <alignment vertical="top" wrapText="1"/>
    </xf>
    <xf numFmtId="0" fontId="24" fillId="0" borderId="10" xfId="0" applyFont="1" applyBorder="1" applyAlignment="1">
      <alignment horizontal="left" vertical="top" wrapText="1"/>
    </xf>
    <xf numFmtId="167" fontId="24" fillId="0" borderId="6" xfId="0" applyNumberFormat="1" applyFont="1" applyBorder="1" applyAlignment="1">
      <alignment horizontal="left" vertical="top" wrapText="1"/>
    </xf>
    <xf numFmtId="4" fontId="24" fillId="0" borderId="1" xfId="0" applyNumberFormat="1" applyFont="1" applyBorder="1" applyAlignment="1">
      <alignment vertical="top" wrapText="1"/>
    </xf>
    <xf numFmtId="43" fontId="24" fillId="0" borderId="1" xfId="1" applyFont="1" applyBorder="1" applyAlignment="1">
      <alignment vertical="top" wrapText="1"/>
    </xf>
    <xf numFmtId="43" fontId="24" fillId="0" borderId="1" xfId="1" applyFont="1" applyBorder="1" applyAlignment="1">
      <alignment horizontal="left" vertical="top" wrapText="1"/>
    </xf>
    <xf numFmtId="0" fontId="28" fillId="0" borderId="10" xfId="0" applyFont="1" applyBorder="1" applyAlignment="1">
      <alignment horizontal="left" vertical="top" wrapText="1"/>
    </xf>
    <xf numFmtId="43" fontId="24" fillId="0" borderId="4" xfId="1" applyFont="1" applyBorder="1" applyAlignment="1">
      <alignment vertical="top" wrapText="1"/>
    </xf>
    <xf numFmtId="43" fontId="24" fillId="0" borderId="4" xfId="1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167" fontId="24" fillId="0" borderId="7" xfId="0" applyNumberFormat="1" applyFont="1" applyBorder="1" applyAlignment="1">
      <alignment horizontal="left" vertical="top" wrapText="1"/>
    </xf>
    <xf numFmtId="0" fontId="24" fillId="0" borderId="34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left" vertical="top" wrapText="1"/>
    </xf>
    <xf numFmtId="43" fontId="28" fillId="0" borderId="29" xfId="1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43" fontId="28" fillId="0" borderId="10" xfId="1" applyFont="1" applyBorder="1" applyAlignment="1">
      <alignment vertical="top" wrapText="1"/>
    </xf>
    <xf numFmtId="167" fontId="28" fillId="0" borderId="10" xfId="0" applyNumberFormat="1" applyFont="1" applyBorder="1" applyAlignment="1">
      <alignment horizontal="left" vertical="top" wrapText="1"/>
    </xf>
    <xf numFmtId="43" fontId="24" fillId="0" borderId="10" xfId="1" applyFont="1" applyBorder="1" applyAlignment="1">
      <alignment vertical="top"/>
    </xf>
    <xf numFmtId="0" fontId="25" fillId="3" borderId="5" xfId="0" applyFont="1" applyFill="1" applyBorder="1" applyAlignment="1">
      <alignment horizontal="center" vertical="top" wrapText="1"/>
    </xf>
    <xf numFmtId="4" fontId="25" fillId="0" borderId="10" xfId="0" applyNumberFormat="1" applyFont="1" applyBorder="1" applyAlignment="1">
      <alignment horizontal="right" vertical="top" wrapText="1"/>
    </xf>
    <xf numFmtId="43" fontId="25" fillId="0" borderId="10" xfId="1" applyFont="1" applyBorder="1" applyAlignment="1">
      <alignment vertical="top" wrapText="1"/>
    </xf>
    <xf numFmtId="4" fontId="25" fillId="0" borderId="2" xfId="0" applyNumberFormat="1" applyFont="1" applyBorder="1" applyAlignment="1">
      <alignment horizontal="right" vertical="top" wrapText="1"/>
    </xf>
    <xf numFmtId="4" fontId="25" fillId="0" borderId="6" xfId="0" applyNumberFormat="1" applyFont="1" applyBorder="1" applyAlignment="1">
      <alignment horizontal="right" vertical="top" wrapText="1"/>
    </xf>
    <xf numFmtId="0" fontId="25" fillId="0" borderId="6" xfId="0" applyFont="1" applyBorder="1" applyAlignment="1">
      <alignment horizontal="center" vertical="top" wrapText="1"/>
    </xf>
    <xf numFmtId="43" fontId="25" fillId="0" borderId="14" xfId="1" applyFont="1" applyBorder="1" applyAlignment="1">
      <alignment vertical="top" wrapText="1"/>
    </xf>
    <xf numFmtId="43" fontId="25" fillId="0" borderId="2" xfId="1" applyFont="1" applyBorder="1" applyAlignment="1">
      <alignment vertical="top" wrapText="1"/>
    </xf>
    <xf numFmtId="0" fontId="25" fillId="0" borderId="6" xfId="0" applyFont="1" applyBorder="1" applyAlignment="1">
      <alignment horizontal="left" vertical="top" wrapText="1"/>
    </xf>
    <xf numFmtId="0" fontId="24" fillId="3" borderId="1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left" vertical="top" wrapText="1"/>
    </xf>
    <xf numFmtId="4" fontId="24" fillId="3" borderId="1" xfId="0" applyNumberFormat="1" applyFont="1" applyFill="1" applyBorder="1" applyAlignment="1">
      <alignment horizontal="right" vertical="top" wrapText="1"/>
    </xf>
    <xf numFmtId="0" fontId="24" fillId="3" borderId="1" xfId="0" applyFont="1" applyFill="1" applyBorder="1" applyAlignment="1">
      <alignment vertical="top" wrapText="1"/>
    </xf>
    <xf numFmtId="0" fontId="19" fillId="0" borderId="27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 wrapText="1"/>
    </xf>
    <xf numFmtId="43" fontId="19" fillId="0" borderId="27" xfId="1" applyFont="1" applyBorder="1" applyAlignment="1">
      <alignment vertical="top"/>
    </xf>
    <xf numFmtId="0" fontId="19" fillId="0" borderId="27" xfId="0" applyFont="1" applyBorder="1" applyAlignment="1">
      <alignment vertical="top"/>
    </xf>
    <xf numFmtId="0" fontId="19" fillId="0" borderId="27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/>
    </xf>
    <xf numFmtId="0" fontId="19" fillId="0" borderId="27" xfId="0" applyFont="1" applyBorder="1" applyAlignment="1">
      <alignment vertical="top" wrapText="1"/>
    </xf>
    <xf numFmtId="43" fontId="19" fillId="0" borderId="27" xfId="1" applyFont="1" applyFill="1" applyBorder="1" applyAlignment="1">
      <alignment vertical="top"/>
    </xf>
    <xf numFmtId="43" fontId="19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7" fillId="2" borderId="1" xfId="0" applyNumberFormat="1" applyFont="1" applyFill="1" applyBorder="1" applyAlignment="1">
      <alignment horizontal="left" vertical="center" wrapText="1"/>
    </xf>
    <xf numFmtId="14" fontId="24" fillId="0" borderId="1" xfId="0" applyNumberFormat="1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4" fillId="4" borderId="2" xfId="0" applyFont="1" applyFill="1" applyBorder="1" applyAlignment="1">
      <alignment horizontal="left" vertical="top" wrapText="1"/>
    </xf>
    <xf numFmtId="0" fontId="24" fillId="3" borderId="2" xfId="0" applyFont="1" applyFill="1" applyBorder="1" applyAlignment="1">
      <alignment horizontal="left" vertical="top" wrapText="1"/>
    </xf>
    <xf numFmtId="15" fontId="25" fillId="0" borderId="10" xfId="0" applyNumberFormat="1" applyFont="1" applyBorder="1" applyAlignment="1">
      <alignment horizontal="left" vertical="top"/>
    </xf>
    <xf numFmtId="0" fontId="25" fillId="0" borderId="2" xfId="0" applyFont="1" applyBorder="1" applyAlignment="1">
      <alignment horizontal="left" vertical="top" wrapText="1"/>
    </xf>
    <xf numFmtId="15" fontId="25" fillId="3" borderId="2" xfId="0" applyNumberFormat="1" applyFont="1" applyFill="1" applyBorder="1" applyAlignment="1">
      <alignment horizontal="left" vertical="top" wrapText="1"/>
    </xf>
    <xf numFmtId="0" fontId="25" fillId="0" borderId="2" xfId="0" applyFont="1" applyBorder="1" applyAlignment="1">
      <alignment horizontal="left" vertical="center" wrapText="1"/>
    </xf>
    <xf numFmtId="0" fontId="25" fillId="3" borderId="2" xfId="0" applyFont="1" applyFill="1" applyBorder="1" applyAlignment="1">
      <alignment horizontal="left" vertical="center" wrapText="1"/>
    </xf>
    <xf numFmtId="14" fontId="25" fillId="0" borderId="1" xfId="0" quotePrefix="1" applyNumberFormat="1" applyFont="1" applyBorder="1" applyAlignment="1">
      <alignment horizontal="left" vertical="center" wrapText="1"/>
    </xf>
    <xf numFmtId="14" fontId="25" fillId="0" borderId="1" xfId="0" applyNumberFormat="1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top" wrapText="1"/>
    </xf>
    <xf numFmtId="15" fontId="25" fillId="3" borderId="10" xfId="0" applyNumberFormat="1" applyFont="1" applyFill="1" applyBorder="1" applyAlignment="1">
      <alignment horizontal="left" vertical="top" wrapText="1"/>
    </xf>
    <xf numFmtId="164" fontId="25" fillId="0" borderId="10" xfId="0" applyNumberFormat="1" applyFont="1" applyBorder="1" applyAlignment="1">
      <alignment horizontal="left" vertical="top"/>
    </xf>
    <xf numFmtId="0" fontId="17" fillId="0" borderId="2" xfId="0" applyFont="1" applyBorder="1" applyAlignment="1">
      <alignment horizontal="left" vertical="top" wrapText="1"/>
    </xf>
    <xf numFmtId="14" fontId="24" fillId="3" borderId="2" xfId="0" applyNumberFormat="1" applyFont="1" applyFill="1" applyBorder="1" applyAlignment="1">
      <alignment horizontal="left" vertical="top" wrapText="1"/>
    </xf>
    <xf numFmtId="14" fontId="24" fillId="0" borderId="2" xfId="0" applyNumberFormat="1" applyFont="1" applyBorder="1" applyAlignment="1">
      <alignment horizontal="left" vertical="top" wrapText="1"/>
    </xf>
    <xf numFmtId="168" fontId="25" fillId="3" borderId="10" xfId="0" applyNumberFormat="1" applyFont="1" applyFill="1" applyBorder="1" applyAlignment="1">
      <alignment horizontal="left" vertical="top" wrapText="1"/>
    </xf>
    <xf numFmtId="168" fontId="25" fillId="3" borderId="2" xfId="0" applyNumberFormat="1" applyFont="1" applyFill="1" applyBorder="1" applyAlignment="1">
      <alignment horizontal="left" vertical="top" wrapText="1"/>
    </xf>
    <xf numFmtId="0" fontId="23" fillId="0" borderId="0" xfId="0" applyFont="1" applyAlignment="1">
      <alignment horizontal="left"/>
    </xf>
    <xf numFmtId="3" fontId="24" fillId="0" borderId="1" xfId="0" applyNumberFormat="1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9" fillId="0" borderId="10" xfId="0" applyFont="1" applyBorder="1" applyAlignment="1">
      <alignment vertical="top"/>
    </xf>
    <xf numFmtId="0" fontId="29" fillId="0" borderId="10" xfId="0" applyFont="1" applyBorder="1" applyAlignment="1">
      <alignment horizontal="center" vertical="top"/>
    </xf>
    <xf numFmtId="0" fontId="29" fillId="0" borderId="10" xfId="0" applyFont="1" applyBorder="1" applyAlignment="1">
      <alignment vertical="top" wrapText="1"/>
    </xf>
    <xf numFmtId="0" fontId="30" fillId="0" borderId="0" xfId="0" applyFont="1"/>
    <xf numFmtId="164" fontId="19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/>
    </xf>
    <xf numFmtId="0" fontId="29" fillId="3" borderId="1" xfId="0" applyFont="1" applyFill="1" applyBorder="1" applyAlignment="1">
      <alignment horizontal="center" vertical="top" wrapText="1"/>
    </xf>
    <xf numFmtId="0" fontId="29" fillId="0" borderId="1" xfId="0" applyFont="1" applyBorder="1" applyAlignment="1">
      <alignment horizontal="left" vertical="top" wrapText="1"/>
    </xf>
    <xf numFmtId="4" fontId="29" fillId="0" borderId="1" xfId="0" applyNumberFormat="1" applyFont="1" applyBorder="1" applyAlignment="1">
      <alignment horizontal="right" vertical="top" wrapText="1"/>
    </xf>
    <xf numFmtId="0" fontId="29" fillId="0" borderId="1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left" vertical="top"/>
    </xf>
    <xf numFmtId="4" fontId="29" fillId="0" borderId="1" xfId="0" applyNumberFormat="1" applyFont="1" applyBorder="1" applyAlignment="1">
      <alignment vertical="top" wrapText="1"/>
    </xf>
    <xf numFmtId="43" fontId="29" fillId="0" borderId="10" xfId="0" applyNumberFormat="1" applyFont="1" applyBorder="1" applyAlignment="1">
      <alignment horizontal="right" vertical="top"/>
    </xf>
    <xf numFmtId="43" fontId="29" fillId="0" borderId="10" xfId="0" applyNumberFormat="1" applyFont="1" applyBorder="1" applyAlignment="1">
      <alignment horizontal="left" vertical="top"/>
    </xf>
    <xf numFmtId="0" fontId="19" fillId="3" borderId="1" xfId="0" applyFont="1" applyFill="1" applyBorder="1" applyAlignment="1">
      <alignment horizontal="center" vertical="top" wrapText="1"/>
    </xf>
    <xf numFmtId="4" fontId="19" fillId="0" borderId="1" xfId="0" applyNumberFormat="1" applyFont="1" applyBorder="1" applyAlignment="1">
      <alignment vertical="top" wrapText="1"/>
    </xf>
    <xf numFmtId="0" fontId="19" fillId="0" borderId="2" xfId="0" applyFont="1" applyBorder="1" applyAlignment="1">
      <alignment horizontal="center" vertical="top" wrapText="1"/>
    </xf>
    <xf numFmtId="43" fontId="19" fillId="0" borderId="10" xfId="0" applyNumberFormat="1" applyFont="1" applyBorder="1" applyAlignment="1">
      <alignment horizontal="right" vertical="top"/>
    </xf>
    <xf numFmtId="43" fontId="19" fillId="0" borderId="10" xfId="0" applyNumberFormat="1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left" vertical="center" wrapText="1"/>
    </xf>
    <xf numFmtId="15" fontId="19" fillId="0" borderId="10" xfId="0" applyNumberFormat="1" applyFont="1" applyBorder="1" applyAlignment="1">
      <alignment horizontal="left" vertical="top"/>
    </xf>
    <xf numFmtId="164" fontId="19" fillId="0" borderId="10" xfId="0" applyNumberFormat="1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4" fontId="29" fillId="0" borderId="10" xfId="0" applyNumberFormat="1" applyFont="1" applyBorder="1" applyAlignment="1">
      <alignment horizontal="left" vertical="top"/>
    </xf>
    <xf numFmtId="0" fontId="29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/>
    </xf>
    <xf numFmtId="0" fontId="19" fillId="3" borderId="1" xfId="0" applyFont="1" applyFill="1" applyBorder="1" applyAlignment="1">
      <alignment horizontal="center" vertical="top"/>
    </xf>
    <xf numFmtId="4" fontId="19" fillId="0" borderId="1" xfId="0" applyNumberFormat="1" applyFont="1" applyBorder="1" applyAlignment="1">
      <alignment horizontal="right" vertical="top"/>
    </xf>
    <xf numFmtId="0" fontId="19" fillId="0" borderId="1" xfId="0" applyFont="1" applyBorder="1" applyAlignment="1">
      <alignment horizontal="center" vertical="top"/>
    </xf>
    <xf numFmtId="4" fontId="19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19" fillId="0" borderId="2" xfId="0" applyFont="1" applyBorder="1" applyAlignment="1">
      <alignment horizontal="left" vertical="top"/>
    </xf>
    <xf numFmtId="14" fontId="14" fillId="0" borderId="18" xfId="0" applyNumberFormat="1" applyFont="1" applyBorder="1" applyAlignment="1">
      <alignment horizontal="left" vertical="top" wrapText="1"/>
    </xf>
    <xf numFmtId="14" fontId="14" fillId="0" borderId="12" xfId="0" applyNumberFormat="1" applyFont="1" applyBorder="1" applyAlignment="1">
      <alignment horizontal="left" vertical="top" wrapText="1"/>
    </xf>
    <xf numFmtId="14" fontId="14" fillId="0" borderId="21" xfId="0" applyNumberFormat="1" applyFont="1" applyBorder="1" applyAlignment="1">
      <alignment horizontal="left" vertical="top" wrapText="1"/>
    </xf>
    <xf numFmtId="14" fontId="14" fillId="0" borderId="2" xfId="0" applyNumberFormat="1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19" fillId="0" borderId="0" xfId="0" applyNumberFormat="1" applyFont="1" applyAlignment="1">
      <alignment vertical="top"/>
    </xf>
    <xf numFmtId="43" fontId="19" fillId="0" borderId="6" xfId="1" applyFont="1" applyBorder="1" applyAlignment="1">
      <alignment vertical="top" wrapText="1"/>
    </xf>
    <xf numFmtId="0" fontId="19" fillId="0" borderId="6" xfId="0" applyFont="1" applyBorder="1" applyAlignment="1">
      <alignment horizontal="left" vertical="top" wrapText="1"/>
    </xf>
    <xf numFmtId="4" fontId="29" fillId="3" borderId="1" xfId="0" applyNumberFormat="1" applyFont="1" applyFill="1" applyBorder="1" applyAlignment="1">
      <alignment horizontal="right" vertical="top" wrapText="1"/>
    </xf>
    <xf numFmtId="0" fontId="29" fillId="3" borderId="1" xfId="0" applyFont="1" applyFill="1" applyBorder="1" applyAlignment="1">
      <alignment horizontal="left" vertical="top" wrapText="1"/>
    </xf>
    <xf numFmtId="43" fontId="29" fillId="0" borderId="10" xfId="1" applyFont="1" applyBorder="1" applyAlignment="1">
      <alignment horizontal="right" vertical="top"/>
    </xf>
    <xf numFmtId="0" fontId="29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19" fillId="0" borderId="22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15" fontId="19" fillId="0" borderId="10" xfId="0" applyNumberFormat="1" applyFont="1" applyBorder="1" applyAlignment="1">
      <alignment horizontal="left"/>
    </xf>
    <xf numFmtId="15" fontId="19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/>
    </xf>
    <xf numFmtId="0" fontId="3" fillId="0" borderId="7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/>
    </xf>
    <xf numFmtId="0" fontId="31" fillId="0" borderId="0" xfId="0" applyFont="1"/>
    <xf numFmtId="0" fontId="31" fillId="0" borderId="0" xfId="0" applyFont="1" applyAlignment="1">
      <alignment vertical="top"/>
    </xf>
    <xf numFmtId="0" fontId="3" fillId="0" borderId="27" xfId="0" applyFont="1" applyBorder="1" applyAlignment="1">
      <alignment horizontal="left" vertical="top"/>
    </xf>
    <xf numFmtId="0" fontId="31" fillId="3" borderId="0" xfId="0" applyFont="1" applyFill="1"/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 wrapText="1"/>
    </xf>
    <xf numFmtId="43" fontId="3" fillId="0" borderId="7" xfId="1" applyFont="1" applyBorder="1" applyAlignment="1">
      <alignment horizontal="right" vertical="top" wrapText="1"/>
    </xf>
    <xf numFmtId="0" fontId="31" fillId="0" borderId="0" xfId="0" applyFont="1" applyAlignment="1">
      <alignment horizontal="left"/>
    </xf>
    <xf numFmtId="169" fontId="3" fillId="3" borderId="2" xfId="0" applyNumberFormat="1" applyFont="1" applyFill="1" applyBorder="1" applyAlignment="1">
      <alignment horizontal="center" vertical="top" wrapText="1"/>
    </xf>
    <xf numFmtId="169" fontId="3" fillId="0" borderId="10" xfId="0" applyNumberFormat="1" applyFont="1" applyBorder="1" applyAlignment="1">
      <alignment horizontal="center" vertical="top"/>
    </xf>
    <xf numFmtId="169" fontId="3" fillId="0" borderId="1" xfId="0" applyNumberFormat="1" applyFont="1" applyBorder="1" applyAlignment="1">
      <alignment horizontal="center" vertical="top" wrapText="1"/>
    </xf>
    <xf numFmtId="169" fontId="3" fillId="3" borderId="12" xfId="0" applyNumberFormat="1" applyFont="1" applyFill="1" applyBorder="1" applyAlignment="1">
      <alignment horizontal="center" vertical="top" wrapText="1"/>
    </xf>
    <xf numFmtId="169" fontId="3" fillId="3" borderId="9" xfId="0" applyNumberFormat="1" applyFont="1" applyFill="1" applyBorder="1" applyAlignment="1">
      <alignment horizontal="center" vertical="top" wrapText="1"/>
    </xf>
    <xf numFmtId="43" fontId="3" fillId="3" borderId="1" xfId="1" applyFont="1" applyFill="1" applyBorder="1" applyAlignment="1">
      <alignment horizontal="right" vertical="top" wrapText="1"/>
    </xf>
    <xf numFmtId="43" fontId="14" fillId="0" borderId="18" xfId="1" applyFont="1" applyBorder="1" applyAlignment="1">
      <alignment horizontal="right" vertical="top" wrapText="1"/>
    </xf>
    <xf numFmtId="43" fontId="14" fillId="0" borderId="12" xfId="1" applyFont="1" applyBorder="1" applyAlignment="1">
      <alignment horizontal="right" vertical="top" wrapText="1"/>
    </xf>
    <xf numFmtId="43" fontId="3" fillId="0" borderId="18" xfId="1" applyFont="1" applyBorder="1" applyAlignment="1">
      <alignment horizontal="right" vertical="top" wrapText="1"/>
    </xf>
    <xf numFmtId="43" fontId="3" fillId="0" borderId="12" xfId="1" applyFont="1" applyBorder="1" applyAlignment="1">
      <alignment horizontal="right" vertical="top" wrapText="1"/>
    </xf>
    <xf numFmtId="43" fontId="3" fillId="0" borderId="21" xfId="1" applyFont="1" applyBorder="1" applyAlignment="1">
      <alignment horizontal="right" vertical="top" wrapText="1"/>
    </xf>
    <xf numFmtId="43" fontId="31" fillId="0" borderId="0" xfId="1" applyFont="1"/>
    <xf numFmtId="43" fontId="3" fillId="3" borderId="1" xfId="1" applyFont="1" applyFill="1" applyBorder="1" applyAlignment="1">
      <alignment vertical="top" wrapText="1"/>
    </xf>
    <xf numFmtId="43" fontId="14" fillId="0" borderId="12" xfId="1" applyFont="1" applyBorder="1" applyAlignment="1">
      <alignment horizontal="right" vertical="center" wrapText="1"/>
    </xf>
    <xf numFmtId="43" fontId="3" fillId="0" borderId="6" xfId="1" applyFont="1" applyBorder="1" applyAlignment="1">
      <alignment vertical="top" wrapText="1"/>
    </xf>
    <xf numFmtId="43" fontId="3" fillId="0" borderId="10" xfId="1" applyFont="1" applyBorder="1" applyAlignment="1">
      <alignment horizontal="right" vertical="top"/>
    </xf>
    <xf numFmtId="0" fontId="31" fillId="0" borderId="0" xfId="0" applyFont="1" applyAlignment="1">
      <alignment horizontal="center"/>
    </xf>
    <xf numFmtId="49" fontId="14" fillId="0" borderId="12" xfId="0" applyNumberFormat="1" applyFont="1" applyBorder="1" applyAlignment="1">
      <alignment horizontal="center" vertical="top" wrapText="1"/>
    </xf>
    <xf numFmtId="0" fontId="31" fillId="0" borderId="0" xfId="0" applyFont="1" applyAlignment="1">
      <alignment horizontal="center" vertical="top"/>
    </xf>
    <xf numFmtId="169" fontId="31" fillId="0" borderId="0" xfId="0" applyNumberFormat="1" applyFont="1" applyAlignment="1">
      <alignment horizontal="center" vertical="top"/>
    </xf>
    <xf numFmtId="0" fontId="14" fillId="0" borderId="6" xfId="0" applyFont="1" applyBorder="1" applyAlignment="1">
      <alignment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3" borderId="4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center" vertical="top" wrapText="1"/>
    </xf>
    <xf numFmtId="43" fontId="3" fillId="3" borderId="6" xfId="1" applyFont="1" applyFill="1" applyBorder="1" applyAlignment="1">
      <alignment horizontal="right" vertical="top" wrapText="1"/>
    </xf>
    <xf numFmtId="0" fontId="3" fillId="0" borderId="10" xfId="0" applyFont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49" fontId="14" fillId="0" borderId="18" xfId="0" applyNumberFormat="1" applyFont="1" applyBorder="1" applyAlignment="1">
      <alignment vertical="top" wrapText="1"/>
    </xf>
    <xf numFmtId="49" fontId="14" fillId="0" borderId="12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4" xfId="1" applyFont="1" applyBorder="1" applyAlignment="1">
      <alignment horizontal="center" vertical="top" wrapText="1"/>
    </xf>
    <xf numFmtId="43" fontId="31" fillId="0" borderId="0" xfId="1" applyFont="1" applyAlignment="1">
      <alignment vertical="top"/>
    </xf>
    <xf numFmtId="43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69" fontId="3" fillId="3" borderId="4" xfId="0" applyNumberFormat="1" applyFont="1" applyFill="1" applyBorder="1" applyAlignment="1">
      <alignment horizontal="center" vertical="top" wrapText="1"/>
    </xf>
    <xf numFmtId="169" fontId="3" fillId="3" borderId="7" xfId="0" applyNumberFormat="1" applyFont="1" applyFill="1" applyBorder="1" applyAlignment="1">
      <alignment horizontal="center" vertical="top" wrapText="1"/>
    </xf>
    <xf numFmtId="169" fontId="3" fillId="3" borderId="6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vertical="top"/>
    </xf>
    <xf numFmtId="0" fontId="3" fillId="0" borderId="2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30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43" fontId="3" fillId="0" borderId="32" xfId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43" fontId="3" fillId="0" borderId="29" xfId="1" applyFont="1" applyBorder="1" applyAlignment="1">
      <alignment horizontal="center" vertical="top"/>
    </xf>
    <xf numFmtId="43" fontId="3" fillId="0" borderId="46" xfId="1" applyFont="1" applyBorder="1" applyAlignment="1">
      <alignment horizontal="center" vertical="top"/>
    </xf>
    <xf numFmtId="43" fontId="3" fillId="0" borderId="44" xfId="1" applyFont="1" applyBorder="1" applyAlignment="1">
      <alignment horizontal="center" vertical="top"/>
    </xf>
    <xf numFmtId="43" fontId="3" fillId="0" borderId="0" xfId="1" applyFont="1" applyAlignment="1">
      <alignment horizontal="center" vertical="top"/>
    </xf>
    <xf numFmtId="43" fontId="3" fillId="0" borderId="15" xfId="1" applyFont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3" fillId="0" borderId="46" xfId="0" applyFont="1" applyBorder="1" applyAlignment="1">
      <alignment horizontal="center" vertical="top"/>
    </xf>
    <xf numFmtId="0" fontId="3" fillId="0" borderId="27" xfId="0" applyFont="1" applyBorder="1" applyAlignment="1">
      <alignment vertical="top"/>
    </xf>
    <xf numFmtId="0" fontId="3" fillId="0" borderId="30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9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40" xfId="0" applyFont="1" applyBorder="1" applyAlignment="1">
      <alignment vertical="top"/>
    </xf>
    <xf numFmtId="0" fontId="3" fillId="0" borderId="18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48" xfId="0" applyFont="1" applyBorder="1" applyAlignment="1">
      <alignment horizontal="center" vertical="top"/>
    </xf>
    <xf numFmtId="43" fontId="3" fillId="0" borderId="10" xfId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43" fontId="3" fillId="0" borderId="24" xfId="1" applyFont="1" applyBorder="1" applyAlignment="1">
      <alignment horizontal="right" vertical="top" wrapText="1"/>
    </xf>
    <xf numFmtId="43" fontId="3" fillId="0" borderId="9" xfId="1" applyFont="1" applyBorder="1" applyAlignment="1">
      <alignment horizontal="right" vertical="top" wrapText="1"/>
    </xf>
    <xf numFmtId="43" fontId="3" fillId="0" borderId="2" xfId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43" fontId="3" fillId="0" borderId="25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43" fontId="3" fillId="0" borderId="42" xfId="1" applyFont="1" applyBorder="1" applyAlignment="1">
      <alignment horizontal="right" vertical="top" wrapText="1"/>
    </xf>
    <xf numFmtId="43" fontId="3" fillId="0" borderId="11" xfId="1" applyFont="1" applyBorder="1" applyAlignment="1">
      <alignment horizontal="right" vertical="top" wrapText="1"/>
    </xf>
    <xf numFmtId="43" fontId="3" fillId="0" borderId="40" xfId="1" applyFont="1" applyBorder="1" applyAlignment="1">
      <alignment horizontal="right" vertical="top" wrapText="1"/>
    </xf>
    <xf numFmtId="43" fontId="3" fillId="0" borderId="4" xfId="1" applyFont="1" applyBorder="1" applyAlignment="1">
      <alignment horizontal="right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4" fontId="24" fillId="0" borderId="4" xfId="0" applyNumberFormat="1" applyFont="1" applyBorder="1" applyAlignment="1">
      <alignment horizontal="center" vertical="top" wrapText="1"/>
    </xf>
    <xf numFmtId="4" fontId="24" fillId="0" borderId="7" xfId="0" applyNumberFormat="1" applyFont="1" applyBorder="1" applyAlignment="1">
      <alignment horizontal="center" vertical="top" wrapText="1"/>
    </xf>
    <xf numFmtId="4" fontId="24" fillId="0" borderId="6" xfId="0" applyNumberFormat="1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49" fontId="17" fillId="2" borderId="8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left" vertical="center" wrapText="1"/>
    </xf>
    <xf numFmtId="49" fontId="17" fillId="2" borderId="8" xfId="0" applyNumberFormat="1" applyFont="1" applyFill="1" applyBorder="1" applyAlignment="1">
      <alignment horizontal="left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43" fontId="25" fillId="0" borderId="4" xfId="1" applyFont="1" applyBorder="1" applyAlignment="1">
      <alignment horizontal="center" vertical="center" wrapText="1"/>
    </xf>
    <xf numFmtId="43" fontId="25" fillId="0" borderId="7" xfId="1" applyFont="1" applyBorder="1" applyAlignment="1">
      <alignment horizontal="center" vertical="center" wrapText="1"/>
    </xf>
    <xf numFmtId="43" fontId="25" fillId="0" borderId="6" xfId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5" fillId="3" borderId="34" xfId="0" applyFont="1" applyFill="1" applyBorder="1" applyAlignment="1">
      <alignment horizontal="center" vertical="top" wrapText="1"/>
    </xf>
    <xf numFmtId="0" fontId="25" fillId="3" borderId="35" xfId="0" applyFont="1" applyFill="1" applyBorder="1" applyAlignment="1">
      <alignment horizontal="center" vertical="top" wrapText="1"/>
    </xf>
    <xf numFmtId="0" fontId="25" fillId="3" borderId="36" xfId="0" applyFont="1" applyFill="1" applyBorder="1" applyAlignment="1">
      <alignment horizontal="center" vertical="top" wrapText="1"/>
    </xf>
    <xf numFmtId="0" fontId="25" fillId="0" borderId="27" xfId="0" applyFont="1" applyBorder="1" applyAlignment="1">
      <alignment horizontal="left" vertical="top"/>
    </xf>
    <xf numFmtId="0" fontId="25" fillId="0" borderId="30" xfId="0" applyFont="1" applyBorder="1" applyAlignment="1">
      <alignment horizontal="left" vertical="top"/>
    </xf>
    <xf numFmtId="0" fontId="25" fillId="0" borderId="32" xfId="0" applyFont="1" applyBorder="1" applyAlignment="1">
      <alignment horizontal="left" vertical="top"/>
    </xf>
    <xf numFmtId="43" fontId="25" fillId="0" borderId="27" xfId="1" applyFont="1" applyBorder="1" applyAlignment="1">
      <alignment horizontal="center" vertical="top"/>
    </xf>
    <xf numFmtId="43" fontId="25" fillId="0" borderId="30" xfId="1" applyFont="1" applyBorder="1" applyAlignment="1">
      <alignment horizontal="center" vertical="top"/>
    </xf>
    <xf numFmtId="43" fontId="25" fillId="0" borderId="32" xfId="1" applyFont="1" applyBorder="1" applyAlignment="1">
      <alignment horizontal="center" vertical="top"/>
    </xf>
    <xf numFmtId="43" fontId="25" fillId="0" borderId="27" xfId="0" applyNumberFormat="1" applyFont="1" applyBorder="1" applyAlignment="1">
      <alignment horizontal="center" vertical="top"/>
    </xf>
    <xf numFmtId="43" fontId="25" fillId="0" borderId="30" xfId="0" applyNumberFormat="1" applyFont="1" applyBorder="1" applyAlignment="1">
      <alignment horizontal="center" vertical="top"/>
    </xf>
    <xf numFmtId="43" fontId="25" fillId="0" borderId="32" xfId="0" applyNumberFormat="1" applyFont="1" applyBorder="1" applyAlignment="1">
      <alignment horizontal="center" vertical="top"/>
    </xf>
    <xf numFmtId="0" fontId="25" fillId="0" borderId="27" xfId="0" applyFont="1" applyBorder="1" applyAlignment="1">
      <alignment horizontal="center" vertical="top"/>
    </xf>
    <xf numFmtId="0" fontId="25" fillId="0" borderId="30" xfId="0" applyFont="1" applyBorder="1" applyAlignment="1">
      <alignment horizontal="center" vertical="top"/>
    </xf>
    <xf numFmtId="0" fontId="25" fillId="0" borderId="32" xfId="0" applyFont="1" applyBorder="1" applyAlignment="1">
      <alignment horizontal="center" vertical="top"/>
    </xf>
    <xf numFmtId="0" fontId="25" fillId="0" borderId="27" xfId="0" applyFont="1" applyBorder="1" applyAlignment="1">
      <alignment horizontal="left" vertical="top" wrapText="1"/>
    </xf>
    <xf numFmtId="0" fontId="25" fillId="0" borderId="30" xfId="0" applyFont="1" applyBorder="1" applyAlignment="1">
      <alignment horizontal="left" vertical="top" wrapText="1"/>
    </xf>
    <xf numFmtId="0" fontId="25" fillId="0" borderId="32" xfId="0" applyFont="1" applyBorder="1" applyAlignment="1">
      <alignment horizontal="left" vertical="top" wrapText="1"/>
    </xf>
    <xf numFmtId="0" fontId="25" fillId="3" borderId="26" xfId="0" applyFont="1" applyFill="1" applyBorder="1" applyAlignment="1">
      <alignment horizontal="center" vertical="top" wrapText="1"/>
    </xf>
    <xf numFmtId="0" fontId="25" fillId="3" borderId="13" xfId="0" applyFont="1" applyFill="1" applyBorder="1" applyAlignment="1">
      <alignment horizontal="center" vertical="top" wrapText="1"/>
    </xf>
    <xf numFmtId="0" fontId="25" fillId="3" borderId="14" xfId="0" applyFont="1" applyFill="1" applyBorder="1" applyAlignment="1">
      <alignment horizontal="center" vertical="top" wrapText="1"/>
    </xf>
    <xf numFmtId="0" fontId="25" fillId="0" borderId="46" xfId="0" applyFont="1" applyBorder="1" applyAlignment="1">
      <alignment horizontal="left" vertical="top"/>
    </xf>
    <xf numFmtId="43" fontId="25" fillId="0" borderId="46" xfId="1" applyFont="1" applyBorder="1" applyAlignment="1">
      <alignment horizontal="center" vertical="top"/>
    </xf>
    <xf numFmtId="43" fontId="25" fillId="0" borderId="17" xfId="0" applyNumberFormat="1" applyFont="1" applyBorder="1" applyAlignment="1">
      <alignment horizontal="center" vertical="top"/>
    </xf>
    <xf numFmtId="43" fontId="25" fillId="0" borderId="0" xfId="0" applyNumberFormat="1" applyFont="1" applyAlignment="1">
      <alignment horizontal="center" vertical="top"/>
    </xf>
    <xf numFmtId="43" fontId="25" fillId="0" borderId="15" xfId="0" applyNumberFormat="1" applyFont="1" applyBorder="1" applyAlignment="1">
      <alignment horizontal="center" vertical="top"/>
    </xf>
    <xf numFmtId="0" fontId="25" fillId="0" borderId="46" xfId="0" applyFont="1" applyBorder="1" applyAlignment="1">
      <alignment horizontal="center" vertical="top"/>
    </xf>
    <xf numFmtId="0" fontId="24" fillId="0" borderId="34" xfId="0" applyFont="1" applyBorder="1" applyAlignment="1">
      <alignment horizontal="center" vertical="top" wrapText="1"/>
    </xf>
    <xf numFmtId="0" fontId="24" fillId="0" borderId="35" xfId="0" applyFont="1" applyBorder="1" applyAlignment="1">
      <alignment horizontal="center" vertical="top" wrapText="1"/>
    </xf>
    <xf numFmtId="0" fontId="24" fillId="0" borderId="36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left" vertical="top" wrapText="1"/>
    </xf>
    <xf numFmtId="0" fontId="28" fillId="0" borderId="30" xfId="0" applyFont="1" applyBorder="1" applyAlignment="1">
      <alignment horizontal="left" vertical="top" wrapText="1"/>
    </xf>
    <xf numFmtId="0" fontId="28" fillId="0" borderId="32" xfId="0" applyFont="1" applyBorder="1" applyAlignment="1">
      <alignment horizontal="left" vertical="top" wrapText="1"/>
    </xf>
    <xf numFmtId="43" fontId="24" fillId="0" borderId="27" xfId="1" applyFont="1" applyBorder="1" applyAlignment="1">
      <alignment horizontal="center" vertical="top"/>
    </xf>
    <xf numFmtId="43" fontId="24" fillId="0" borderId="30" xfId="1" applyFont="1" applyBorder="1" applyAlignment="1">
      <alignment horizontal="center" vertical="top"/>
    </xf>
    <xf numFmtId="43" fontId="24" fillId="0" borderId="32" xfId="1" applyFont="1" applyBorder="1" applyAlignment="1">
      <alignment horizontal="center" vertical="top"/>
    </xf>
    <xf numFmtId="0" fontId="24" fillId="0" borderId="27" xfId="0" applyFont="1" applyBorder="1" applyAlignment="1">
      <alignment horizontal="center" vertical="top"/>
    </xf>
    <xf numFmtId="0" fontId="24" fillId="0" borderId="30" xfId="0" applyFont="1" applyBorder="1" applyAlignment="1">
      <alignment horizontal="center" vertical="top"/>
    </xf>
    <xf numFmtId="0" fontId="24" fillId="0" borderId="32" xfId="0" applyFont="1" applyBorder="1" applyAlignment="1">
      <alignment horizontal="center" vertical="top"/>
    </xf>
    <xf numFmtId="0" fontId="19" fillId="3" borderId="13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9" fillId="3" borderId="26" xfId="0" applyFont="1" applyFill="1" applyBorder="1" applyAlignment="1">
      <alignment horizontal="center" vertical="top" wrapText="1"/>
    </xf>
    <xf numFmtId="0" fontId="19" fillId="3" borderId="13" xfId="0" applyFont="1" applyFill="1" applyBorder="1" applyAlignment="1">
      <alignment horizontal="center" vertical="top" wrapText="1"/>
    </xf>
    <xf numFmtId="0" fontId="19" fillId="3" borderId="14" xfId="0" applyFont="1" applyFill="1" applyBorder="1" applyAlignment="1">
      <alignment horizontal="center" vertical="top" wrapText="1"/>
    </xf>
    <xf numFmtId="0" fontId="19" fillId="0" borderId="44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5" xfId="0" applyFont="1" applyBorder="1" applyAlignment="1">
      <alignment horizontal="left" vertical="top"/>
    </xf>
    <xf numFmtId="43" fontId="19" fillId="0" borderId="44" xfId="1" applyFont="1" applyBorder="1" applyAlignment="1">
      <alignment horizontal="center" vertical="top"/>
    </xf>
    <xf numFmtId="43" fontId="19" fillId="0" borderId="0" xfId="1" applyFont="1" applyBorder="1" applyAlignment="1">
      <alignment horizontal="center" vertical="top"/>
    </xf>
    <xf numFmtId="43" fontId="19" fillId="0" borderId="15" xfId="1" applyFont="1" applyBorder="1" applyAlignment="1">
      <alignment horizontal="center" vertical="top"/>
    </xf>
    <xf numFmtId="43" fontId="19" fillId="0" borderId="44" xfId="0" applyNumberFormat="1" applyFont="1" applyBorder="1" applyAlignment="1">
      <alignment horizontal="center" vertical="top"/>
    </xf>
    <xf numFmtId="43" fontId="19" fillId="0" borderId="0" xfId="0" applyNumberFormat="1" applyFont="1" applyAlignment="1">
      <alignment horizontal="center" vertical="top"/>
    </xf>
    <xf numFmtId="43" fontId="19" fillId="0" borderId="15" xfId="0" applyNumberFormat="1" applyFont="1" applyBorder="1" applyAlignment="1">
      <alignment horizontal="center" vertical="top"/>
    </xf>
    <xf numFmtId="0" fontId="19" fillId="0" borderId="47" xfId="0" applyFont="1" applyBorder="1" applyAlignment="1">
      <alignment horizontal="center" vertical="top"/>
    </xf>
    <xf numFmtId="0" fontId="19" fillId="0" borderId="12" xfId="0" applyFont="1" applyBorder="1" applyAlignment="1">
      <alignment horizontal="center" vertical="top"/>
    </xf>
    <xf numFmtId="0" fontId="19" fillId="0" borderId="48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9" fillId="0" borderId="16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19" fillId="3" borderId="34" xfId="0" applyFont="1" applyFill="1" applyBorder="1" applyAlignment="1">
      <alignment horizontal="center" vertical="top" wrapText="1"/>
    </xf>
    <xf numFmtId="0" fontId="19" fillId="3" borderId="35" xfId="0" applyFont="1" applyFill="1" applyBorder="1" applyAlignment="1">
      <alignment horizontal="center" vertical="top" wrapText="1"/>
    </xf>
    <xf numFmtId="0" fontId="19" fillId="3" borderId="36" xfId="0" applyFont="1" applyFill="1" applyBorder="1" applyAlignment="1">
      <alignment horizontal="center" vertical="top" wrapText="1"/>
    </xf>
    <xf numFmtId="0" fontId="19" fillId="0" borderId="47" xfId="0" applyFont="1" applyBorder="1" applyAlignment="1">
      <alignment vertical="top"/>
    </xf>
    <xf numFmtId="0" fontId="19" fillId="0" borderId="12" xfId="0" applyFont="1" applyBorder="1" applyAlignment="1">
      <alignment vertical="top"/>
    </xf>
    <xf numFmtId="0" fontId="19" fillId="0" borderId="48" xfId="0" applyFont="1" applyBorder="1" applyAlignment="1">
      <alignment vertical="top"/>
    </xf>
    <xf numFmtId="43" fontId="19" fillId="0" borderId="42" xfId="0" applyNumberFormat="1" applyFont="1" applyBorder="1" applyAlignment="1">
      <alignment horizontal="center" vertical="top"/>
    </xf>
    <xf numFmtId="43" fontId="19" fillId="0" borderId="11" xfId="0" applyNumberFormat="1" applyFont="1" applyBorder="1" applyAlignment="1">
      <alignment horizontal="center" vertical="top"/>
    </xf>
    <xf numFmtId="43" fontId="19" fillId="0" borderId="40" xfId="0" applyNumberFormat="1" applyFont="1" applyBorder="1" applyAlignment="1">
      <alignment horizontal="center" vertical="top"/>
    </xf>
    <xf numFmtId="0" fontId="19" fillId="0" borderId="29" xfId="0" applyFont="1" applyBorder="1" applyAlignment="1">
      <alignment horizontal="center" vertical="top"/>
    </xf>
    <xf numFmtId="0" fontId="19" fillId="0" borderId="30" xfId="0" applyFont="1" applyBorder="1" applyAlignment="1">
      <alignment horizontal="center" vertical="top"/>
    </xf>
    <xf numFmtId="0" fontId="19" fillId="0" borderId="46" xfId="0" applyFont="1" applyBorder="1" applyAlignment="1">
      <alignment horizontal="center" vertical="top"/>
    </xf>
    <xf numFmtId="0" fontId="11" fillId="0" borderId="28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4" fontId="11" fillId="0" borderId="28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4" fontId="15" fillId="0" borderId="4" xfId="0" applyNumberFormat="1" applyFont="1" applyBorder="1" applyAlignment="1">
      <alignment horizontal="center" vertical="top" wrapText="1"/>
    </xf>
    <xf numFmtId="4" fontId="15" fillId="0" borderId="7" xfId="0" applyNumberFormat="1" applyFont="1" applyBorder="1" applyAlignment="1">
      <alignment horizontal="center" vertical="top" wrapText="1"/>
    </xf>
    <xf numFmtId="4" fontId="15" fillId="0" borderId="6" xfId="0" applyNumberFormat="1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6" fillId="2" borderId="8" xfId="0" applyNumberFormat="1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top" wrapText="1"/>
    </xf>
    <xf numFmtId="4" fontId="15" fillId="0" borderId="23" xfId="0" applyNumberFormat="1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43" fontId="15" fillId="0" borderId="10" xfId="1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5" fillId="3" borderId="4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/>
    </xf>
    <xf numFmtId="43" fontId="3" fillId="3" borderId="6" xfId="1" applyFont="1" applyFill="1" applyBorder="1" applyAlignment="1">
      <alignment vertical="top" wrapText="1"/>
    </xf>
    <xf numFmtId="169" fontId="3" fillId="3" borderId="10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165" fontId="3" fillId="0" borderId="6" xfId="1" applyNumberFormat="1" applyFont="1" applyBorder="1" applyAlignment="1">
      <alignment horizontal="left" vertical="top" wrapText="1"/>
    </xf>
    <xf numFmtId="165" fontId="3" fillId="0" borderId="1" xfId="1" applyNumberFormat="1" applyFont="1" applyBorder="1" applyAlignment="1">
      <alignment horizontal="left" vertical="top" wrapText="1"/>
    </xf>
    <xf numFmtId="0" fontId="3" fillId="3" borderId="34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3" fillId="3" borderId="36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3" fontId="3" fillId="0" borderId="30" xfId="1" applyFont="1" applyBorder="1" applyAlignment="1">
      <alignment vertical="top"/>
    </xf>
    <xf numFmtId="43" fontId="3" fillId="0" borderId="4" xfId="1" applyFont="1" applyBorder="1" applyAlignment="1">
      <alignment vertical="top" wrapText="1"/>
    </xf>
    <xf numFmtId="169" fontId="3" fillId="0" borderId="27" xfId="0" applyNumberFormat="1" applyFont="1" applyBorder="1" applyAlignment="1">
      <alignment horizontal="center" vertical="top"/>
    </xf>
    <xf numFmtId="0" fontId="3" fillId="0" borderId="32" xfId="0" applyFont="1" applyBorder="1" applyAlignment="1">
      <alignment horizontal="left" vertical="top"/>
    </xf>
    <xf numFmtId="43" fontId="3" fillId="0" borderId="32" xfId="1" applyFont="1" applyBorder="1" applyAlignment="1">
      <alignment horizontal="right" vertical="top"/>
    </xf>
    <xf numFmtId="43" fontId="3" fillId="0" borderId="32" xfId="1" applyFont="1" applyBorder="1" applyAlignment="1">
      <alignment horizontal="left" vertical="top"/>
    </xf>
    <xf numFmtId="169" fontId="3" fillId="0" borderId="32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43" fontId="3" fillId="3" borderId="4" xfId="1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43" fontId="14" fillId="0" borderId="10" xfId="1" applyFont="1" applyBorder="1" applyAlignment="1">
      <alignment horizontal="right" vertical="top" wrapText="1"/>
    </xf>
    <xf numFmtId="49" fontId="14" fillId="0" borderId="10" xfId="0" applyNumberFormat="1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43" fontId="14" fillId="0" borderId="10" xfId="1" applyFont="1" applyBorder="1" applyAlignment="1">
      <alignment horizontal="right" vertical="center" wrapText="1"/>
    </xf>
    <xf numFmtId="0" fontId="14" fillId="0" borderId="7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3" fillId="0" borderId="25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center" vertical="top" wrapText="1"/>
    </xf>
    <xf numFmtId="43" fontId="2" fillId="2" borderId="10" xfId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3" fontId="3" fillId="0" borderId="32" xfId="1" applyFont="1" applyBorder="1" applyAlignment="1">
      <alignment horizontal="right" vertical="top" wrapText="1"/>
    </xf>
    <xf numFmtId="169" fontId="3" fillId="3" borderId="32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81" t="s">
        <v>129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0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1" t="s">
        <v>8</v>
      </c>
      <c r="K3" s="682" t="s">
        <v>9</v>
      </c>
      <c r="L3" s="68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46">
        <v>1</v>
      </c>
      <c r="B43" s="749" t="s">
        <v>131</v>
      </c>
      <c r="C43" s="752">
        <v>1000000</v>
      </c>
      <c r="D43" s="752">
        <v>820000</v>
      </c>
      <c r="E43" s="687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747"/>
      <c r="B44" s="750"/>
      <c r="C44" s="753"/>
      <c r="D44" s="753"/>
      <c r="E44" s="688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748"/>
      <c r="B45" s="751"/>
      <c r="C45" s="754"/>
      <c r="D45" s="754"/>
      <c r="E45" s="689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75"/>
  <sheetViews>
    <sheetView showGridLines="0" tabSelected="1" view="pageBreakPreview" topLeftCell="A49" zoomScale="90" zoomScaleNormal="80" zoomScaleSheetLayoutView="90" workbookViewId="0">
      <selection activeCell="G64" sqref="G64"/>
    </sheetView>
  </sheetViews>
  <sheetFormatPr defaultRowHeight="15"/>
  <cols>
    <col min="1" max="1" width="5.5703125" style="638" customWidth="1"/>
    <col min="2" max="2" width="43.140625" style="638" customWidth="1"/>
    <col min="3" max="3" width="18.7109375" style="677" bestFit="1" customWidth="1"/>
    <col min="4" max="4" width="14" style="677" customWidth="1"/>
    <col min="5" max="5" width="15.42578125" style="638" customWidth="1"/>
    <col min="6" max="6" width="23.42578125" style="644" customWidth="1"/>
    <col min="7" max="7" width="18.7109375" style="656" customWidth="1"/>
    <col min="8" max="8" width="24.28515625" style="661" customWidth="1"/>
    <col min="9" max="9" width="16.85546875" style="656" customWidth="1"/>
    <col min="10" max="10" width="36.5703125" style="644" customWidth="1"/>
    <col min="11" max="11" width="18.5703125" style="663" customWidth="1"/>
    <col min="12" max="12" width="17.85546875" style="664" customWidth="1"/>
    <col min="13" max="16384" width="9.140625" style="637"/>
  </cols>
  <sheetData>
    <row r="1" spans="1:12" ht="23.25">
      <c r="A1" s="681" t="s">
        <v>134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3.25">
      <c r="A2" s="681" t="s">
        <v>144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>
      <c r="A3" s="1254" t="s">
        <v>1</v>
      </c>
      <c r="B3" s="1254" t="s">
        <v>2</v>
      </c>
      <c r="C3" s="1255" t="s">
        <v>1351</v>
      </c>
      <c r="D3" s="1255" t="s">
        <v>4</v>
      </c>
      <c r="E3" s="1254" t="s">
        <v>5</v>
      </c>
      <c r="F3" s="1256" t="s">
        <v>6</v>
      </c>
      <c r="G3" s="1256"/>
      <c r="H3" s="1256" t="s">
        <v>7</v>
      </c>
      <c r="I3" s="1256"/>
      <c r="J3" s="1254" t="s">
        <v>8</v>
      </c>
      <c r="K3" s="1256" t="s">
        <v>1352</v>
      </c>
      <c r="L3" s="1256"/>
    </row>
    <row r="4" spans="1:12" ht="84">
      <c r="A4" s="634">
        <v>1</v>
      </c>
      <c r="B4" s="665" t="s">
        <v>1353</v>
      </c>
      <c r="C4" s="1230">
        <v>30000</v>
      </c>
      <c r="D4" s="1230">
        <v>30000</v>
      </c>
      <c r="E4" s="1230" t="s">
        <v>118</v>
      </c>
      <c r="F4" s="1253" t="s">
        <v>1324</v>
      </c>
      <c r="G4" s="1230">
        <v>30000</v>
      </c>
      <c r="H4" s="1253" t="s">
        <v>1324</v>
      </c>
      <c r="I4" s="1230">
        <v>30000</v>
      </c>
      <c r="J4" s="215" t="s">
        <v>29</v>
      </c>
      <c r="K4" s="246" t="s">
        <v>1325</v>
      </c>
      <c r="L4" s="1236">
        <v>244375</v>
      </c>
    </row>
    <row r="5" spans="1:12" s="640" customFormat="1" ht="21">
      <c r="A5" s="666"/>
      <c r="B5" s="1205" t="s">
        <v>146</v>
      </c>
      <c r="C5" s="667"/>
      <c r="D5" s="667"/>
      <c r="E5" s="666"/>
      <c r="F5" s="41"/>
      <c r="G5" s="657"/>
      <c r="H5" s="41"/>
      <c r="I5" s="657"/>
      <c r="J5" s="37"/>
      <c r="K5" s="8"/>
      <c r="L5" s="645"/>
    </row>
    <row r="6" spans="1:12" s="183" customFormat="1" ht="21">
      <c r="A6" s="1207">
        <v>2</v>
      </c>
      <c r="B6" s="693" t="s">
        <v>230</v>
      </c>
      <c r="C6" s="678">
        <v>2000</v>
      </c>
      <c r="D6" s="678">
        <f>(C6)</f>
        <v>2000</v>
      </c>
      <c r="E6" s="679" t="s">
        <v>118</v>
      </c>
      <c r="F6" s="167" t="s">
        <v>231</v>
      </c>
      <c r="G6" s="178">
        <f>(C6)</f>
        <v>2000</v>
      </c>
      <c r="H6" s="167" t="str">
        <f>(F6)</f>
        <v>ร้านศิลาหยกพลาว่า</v>
      </c>
      <c r="I6" s="178">
        <f>SUM(C6)</f>
        <v>2000</v>
      </c>
      <c r="J6" s="2" t="s">
        <v>29</v>
      </c>
      <c r="K6" s="166" t="s">
        <v>232</v>
      </c>
      <c r="L6" s="646">
        <v>244362</v>
      </c>
    </row>
    <row r="7" spans="1:12" s="183" customFormat="1" ht="21">
      <c r="A7" s="1207"/>
      <c r="B7" s="693"/>
      <c r="C7" s="678"/>
      <c r="D7" s="678"/>
      <c r="E7" s="679"/>
      <c r="F7" s="167" t="s">
        <v>233</v>
      </c>
      <c r="G7" s="178">
        <v>2500</v>
      </c>
      <c r="H7" s="167"/>
      <c r="I7" s="178"/>
      <c r="J7" s="2"/>
      <c r="K7" s="166"/>
      <c r="L7" s="646"/>
    </row>
    <row r="8" spans="1:12" s="183" customFormat="1" ht="21">
      <c r="A8" s="1207"/>
      <c r="B8" s="693"/>
      <c r="C8" s="678"/>
      <c r="D8" s="678"/>
      <c r="E8" s="679"/>
      <c r="F8" s="167" t="s">
        <v>234</v>
      </c>
      <c r="G8" s="178">
        <v>2600</v>
      </c>
      <c r="H8" s="167"/>
      <c r="I8" s="178"/>
      <c r="J8" s="2"/>
      <c r="K8" s="166"/>
      <c r="L8" s="646"/>
    </row>
    <row r="9" spans="1:12" s="183" customFormat="1" ht="21">
      <c r="A9" s="1207">
        <v>3</v>
      </c>
      <c r="B9" s="680" t="s">
        <v>235</v>
      </c>
      <c r="C9" s="678">
        <v>1220</v>
      </c>
      <c r="D9" s="678">
        <f>(C9)</f>
        <v>1220</v>
      </c>
      <c r="E9" s="679" t="s">
        <v>118</v>
      </c>
      <c r="F9" s="167" t="s">
        <v>236</v>
      </c>
      <c r="G9" s="178">
        <f>(C9)</f>
        <v>1220</v>
      </c>
      <c r="H9" s="167" t="str">
        <f>(F9)</f>
        <v>ร้านไฟร์คอมตาก</v>
      </c>
      <c r="I9" s="178">
        <f t="shared" ref="I9:I12" si="0">SUM(C9)</f>
        <v>1220</v>
      </c>
      <c r="J9" s="2" t="s">
        <v>29</v>
      </c>
      <c r="K9" s="166" t="s">
        <v>237</v>
      </c>
      <c r="L9" s="646">
        <v>244362</v>
      </c>
    </row>
    <row r="10" spans="1:12" s="183" customFormat="1" ht="21">
      <c r="A10" s="1207"/>
      <c r="B10" s="680"/>
      <c r="C10" s="678"/>
      <c r="D10" s="678"/>
      <c r="E10" s="679"/>
      <c r="F10" s="167" t="s">
        <v>238</v>
      </c>
      <c r="G10" s="178">
        <v>1300</v>
      </c>
      <c r="H10" s="167"/>
      <c r="I10" s="178"/>
      <c r="J10" s="2"/>
      <c r="K10" s="166"/>
      <c r="L10" s="646"/>
    </row>
    <row r="11" spans="1:12" s="183" customFormat="1" ht="21">
      <c r="A11" s="1207"/>
      <c r="B11" s="680"/>
      <c r="C11" s="678"/>
      <c r="D11" s="678"/>
      <c r="E11" s="679"/>
      <c r="F11" s="167" t="s">
        <v>239</v>
      </c>
      <c r="G11" s="178">
        <v>1400</v>
      </c>
      <c r="H11" s="167"/>
      <c r="I11" s="178"/>
      <c r="J11" s="2"/>
      <c r="K11" s="166"/>
      <c r="L11" s="646"/>
    </row>
    <row r="12" spans="1:12" s="183" customFormat="1" ht="21">
      <c r="A12" s="1207">
        <v>4</v>
      </c>
      <c r="B12" s="680" t="s">
        <v>235</v>
      </c>
      <c r="C12" s="678">
        <v>4877</v>
      </c>
      <c r="D12" s="678">
        <f>(C12)</f>
        <v>4877</v>
      </c>
      <c r="E12" s="679" t="s">
        <v>118</v>
      </c>
      <c r="F12" s="167" t="s">
        <v>236</v>
      </c>
      <c r="G12" s="178">
        <f t="shared" ref="G12" si="1">(C12)</f>
        <v>4877</v>
      </c>
      <c r="H12" s="167" t="str">
        <f t="shared" ref="H12" si="2">(F12)</f>
        <v>ร้านไฟร์คอมตาก</v>
      </c>
      <c r="I12" s="178">
        <f t="shared" si="0"/>
        <v>4877</v>
      </c>
      <c r="J12" s="2" t="s">
        <v>29</v>
      </c>
      <c r="K12" s="166" t="s">
        <v>240</v>
      </c>
      <c r="L12" s="646">
        <v>244372</v>
      </c>
    </row>
    <row r="13" spans="1:12" s="183" customFormat="1" ht="21">
      <c r="A13" s="1207"/>
      <c r="B13" s="680"/>
      <c r="C13" s="678"/>
      <c r="D13" s="678"/>
      <c r="E13" s="679"/>
      <c r="F13" s="167" t="s">
        <v>238</v>
      </c>
      <c r="G13" s="178">
        <v>4950</v>
      </c>
      <c r="H13" s="167"/>
      <c r="I13" s="178"/>
      <c r="J13" s="632"/>
      <c r="K13" s="166"/>
      <c r="L13" s="646"/>
    </row>
    <row r="14" spans="1:12" s="183" customFormat="1" ht="21">
      <c r="A14" s="1207"/>
      <c r="B14" s="680"/>
      <c r="C14" s="678"/>
      <c r="D14" s="678"/>
      <c r="E14" s="679"/>
      <c r="F14" s="167" t="s">
        <v>239</v>
      </c>
      <c r="G14" s="178">
        <v>5150</v>
      </c>
      <c r="H14" s="167"/>
      <c r="I14" s="178"/>
      <c r="J14" s="632"/>
      <c r="K14" s="166"/>
      <c r="L14" s="646"/>
    </row>
    <row r="15" spans="1:12" s="640" customFormat="1" ht="21">
      <c r="A15" s="671"/>
      <c r="B15" s="1206" t="s">
        <v>147</v>
      </c>
      <c r="C15" s="669"/>
      <c r="D15" s="669"/>
      <c r="E15" s="668"/>
      <c r="F15" s="41"/>
      <c r="G15" s="657"/>
      <c r="H15" s="41"/>
      <c r="I15" s="657"/>
      <c r="J15" s="37"/>
      <c r="K15" s="8"/>
      <c r="L15" s="645"/>
    </row>
    <row r="16" spans="1:12" ht="63">
      <c r="A16" s="1208">
        <v>5</v>
      </c>
      <c r="B16" s="674" t="s">
        <v>359</v>
      </c>
      <c r="C16" s="675">
        <v>33000</v>
      </c>
      <c r="D16" s="675">
        <v>33000</v>
      </c>
      <c r="E16" s="164" t="s">
        <v>118</v>
      </c>
      <c r="F16" s="31" t="s">
        <v>290</v>
      </c>
      <c r="G16" s="676">
        <v>33000</v>
      </c>
      <c r="H16" s="31" t="s">
        <v>290</v>
      </c>
      <c r="I16" s="676">
        <v>33000</v>
      </c>
      <c r="J16" s="13" t="s">
        <v>29</v>
      </c>
      <c r="K16" s="17" t="s">
        <v>360</v>
      </c>
      <c r="L16" s="649">
        <v>244354</v>
      </c>
    </row>
    <row r="17" spans="1:12" ht="42">
      <c r="A17" s="679">
        <v>6</v>
      </c>
      <c r="B17" s="694" t="s">
        <v>361</v>
      </c>
      <c r="C17" s="697">
        <v>980</v>
      </c>
      <c r="D17" s="697">
        <v>980</v>
      </c>
      <c r="E17" s="1209" t="s">
        <v>118</v>
      </c>
      <c r="F17" s="172" t="s">
        <v>362</v>
      </c>
      <c r="G17" s="1215">
        <v>980</v>
      </c>
      <c r="H17" s="172" t="s">
        <v>362</v>
      </c>
      <c r="I17" s="1216">
        <v>980</v>
      </c>
      <c r="J17" s="632" t="s">
        <v>29</v>
      </c>
      <c r="K17" s="632" t="s">
        <v>363</v>
      </c>
      <c r="L17" s="1214">
        <v>244362</v>
      </c>
    </row>
    <row r="18" spans="1:12" ht="21">
      <c r="A18" s="679"/>
      <c r="B18" s="695"/>
      <c r="C18" s="698"/>
      <c r="D18" s="698"/>
      <c r="E18" s="1210"/>
      <c r="F18" s="172" t="s">
        <v>364</v>
      </c>
      <c r="G18" s="1215">
        <v>990</v>
      </c>
      <c r="H18" s="172"/>
      <c r="I18" s="1216"/>
      <c r="J18" s="632"/>
      <c r="K18" s="632"/>
      <c r="L18" s="1214"/>
    </row>
    <row r="19" spans="1:12" ht="42">
      <c r="A19" s="679"/>
      <c r="B19" s="696"/>
      <c r="C19" s="699"/>
      <c r="D19" s="699"/>
      <c r="E19" s="1211"/>
      <c r="F19" s="172" t="s">
        <v>1354</v>
      </c>
      <c r="G19" s="1215">
        <v>1000</v>
      </c>
      <c r="H19" s="172"/>
      <c r="I19" s="1216"/>
      <c r="J19" s="632"/>
      <c r="K19" s="632"/>
      <c r="L19" s="1214"/>
    </row>
    <row r="20" spans="1:12" s="640" customFormat="1" ht="21">
      <c r="A20" s="40"/>
      <c r="B20" s="595" t="s">
        <v>148</v>
      </c>
      <c r="C20" s="650"/>
      <c r="D20" s="650"/>
      <c r="E20" s="37"/>
      <c r="F20" s="1212"/>
      <c r="G20" s="1213"/>
      <c r="H20" s="1212"/>
      <c r="I20" s="1213"/>
      <c r="J20" s="668"/>
      <c r="K20" s="8"/>
      <c r="L20" s="645"/>
    </row>
    <row r="21" spans="1:12" ht="21">
      <c r="A21" s="1217">
        <v>7</v>
      </c>
      <c r="B21" s="749" t="s">
        <v>487</v>
      </c>
      <c r="C21" s="697">
        <v>13615</v>
      </c>
      <c r="D21" s="697">
        <v>13615</v>
      </c>
      <c r="E21" s="687" t="s">
        <v>118</v>
      </c>
      <c r="F21" s="33" t="s">
        <v>488</v>
      </c>
      <c r="G21" s="659">
        <v>13615</v>
      </c>
      <c r="H21" s="1222" t="s">
        <v>488</v>
      </c>
      <c r="I21" s="15">
        <v>13615</v>
      </c>
      <c r="J21" s="2" t="s">
        <v>13</v>
      </c>
      <c r="K21" s="16" t="s">
        <v>489</v>
      </c>
      <c r="L21" s="645">
        <v>244362</v>
      </c>
    </row>
    <row r="22" spans="1:12" ht="21">
      <c r="A22" s="1218"/>
      <c r="B22" s="750"/>
      <c r="C22" s="698"/>
      <c r="D22" s="698"/>
      <c r="E22" s="688"/>
      <c r="F22" s="3" t="s">
        <v>490</v>
      </c>
      <c r="G22" s="675">
        <v>14164.5</v>
      </c>
      <c r="H22" s="1223"/>
      <c r="I22" s="15"/>
      <c r="J22" s="2"/>
      <c r="K22" s="16"/>
      <c r="L22" s="645"/>
    </row>
    <row r="23" spans="1:12" ht="21">
      <c r="A23" s="1219"/>
      <c r="B23" s="751"/>
      <c r="C23" s="699"/>
      <c r="D23" s="699"/>
      <c r="E23" s="689"/>
      <c r="F23" s="3" t="s">
        <v>491</v>
      </c>
      <c r="G23" s="15">
        <v>14715</v>
      </c>
      <c r="H23" s="1223"/>
      <c r="I23" s="15"/>
      <c r="J23" s="2"/>
      <c r="K23" s="16"/>
      <c r="L23" s="645"/>
    </row>
    <row r="24" spans="1:12" ht="42">
      <c r="A24" s="1217">
        <v>8</v>
      </c>
      <c r="B24" s="749" t="s">
        <v>1355</v>
      </c>
      <c r="C24" s="697">
        <v>42320</v>
      </c>
      <c r="D24" s="697">
        <v>42320</v>
      </c>
      <c r="E24" s="687" t="s">
        <v>118</v>
      </c>
      <c r="F24" s="3" t="s">
        <v>492</v>
      </c>
      <c r="G24" s="15">
        <v>42320</v>
      </c>
      <c r="H24" s="3" t="s">
        <v>492</v>
      </c>
      <c r="I24" s="15">
        <v>42320</v>
      </c>
      <c r="J24" s="2" t="s">
        <v>13</v>
      </c>
      <c r="K24" s="16" t="s">
        <v>493</v>
      </c>
      <c r="L24" s="645">
        <v>244362</v>
      </c>
    </row>
    <row r="25" spans="1:12" ht="21">
      <c r="A25" s="1218"/>
      <c r="B25" s="750"/>
      <c r="C25" s="698"/>
      <c r="D25" s="698"/>
      <c r="E25" s="688"/>
      <c r="F25" s="3" t="s">
        <v>494</v>
      </c>
      <c r="G25" s="15">
        <v>43200</v>
      </c>
      <c r="H25" s="3"/>
      <c r="I25" s="15"/>
      <c r="J25" s="2"/>
      <c r="K25" s="16"/>
      <c r="L25" s="645"/>
    </row>
    <row r="26" spans="1:12" ht="21">
      <c r="A26" s="1219"/>
      <c r="B26" s="751"/>
      <c r="C26" s="699"/>
      <c r="D26" s="699"/>
      <c r="E26" s="689"/>
      <c r="F26" s="3" t="s">
        <v>495</v>
      </c>
      <c r="G26" s="15">
        <v>43500</v>
      </c>
      <c r="H26" s="3"/>
      <c r="I26" s="15"/>
      <c r="J26" s="2"/>
      <c r="K26" s="16"/>
      <c r="L26" s="645"/>
    </row>
    <row r="27" spans="1:12" s="640" customFormat="1" ht="21">
      <c r="A27" s="40"/>
      <c r="B27" s="595" t="s">
        <v>149</v>
      </c>
      <c r="C27" s="650"/>
      <c r="D27" s="650"/>
      <c r="E27" s="37"/>
      <c r="F27" s="41"/>
      <c r="G27" s="657"/>
      <c r="H27" s="41"/>
      <c r="I27" s="657"/>
      <c r="J27" s="37"/>
      <c r="K27" s="8"/>
      <c r="L27" s="645"/>
    </row>
    <row r="28" spans="1:12" s="183" customFormat="1" ht="21">
      <c r="A28" s="1224">
        <v>9</v>
      </c>
      <c r="B28" s="1220" t="s">
        <v>652</v>
      </c>
      <c r="C28" s="708">
        <v>2983</v>
      </c>
      <c r="D28" s="710">
        <f>(C28)</f>
        <v>2983</v>
      </c>
      <c r="E28" s="713" t="s">
        <v>118</v>
      </c>
      <c r="F28" s="167" t="s">
        <v>653</v>
      </c>
      <c r="G28" s="660">
        <f>(C28)</f>
        <v>2983</v>
      </c>
      <c r="H28" s="167" t="s">
        <v>653</v>
      </c>
      <c r="I28" s="165">
        <f>SUM(C28)</f>
        <v>2983</v>
      </c>
      <c r="J28" s="2" t="s">
        <v>29</v>
      </c>
      <c r="K28" s="166" t="s">
        <v>654</v>
      </c>
      <c r="L28" s="646">
        <v>244362</v>
      </c>
    </row>
    <row r="29" spans="1:12" s="183" customFormat="1" ht="21">
      <c r="A29" s="1225"/>
      <c r="B29" s="914"/>
      <c r="C29" s="703"/>
      <c r="D29" s="711"/>
      <c r="E29" s="706"/>
      <c r="F29" s="167" t="s">
        <v>655</v>
      </c>
      <c r="G29" s="660">
        <v>3000</v>
      </c>
      <c r="H29" s="167"/>
      <c r="I29" s="165"/>
      <c r="J29" s="166"/>
      <c r="K29" s="166"/>
      <c r="L29" s="646"/>
    </row>
    <row r="30" spans="1:12" s="183" customFormat="1" ht="21">
      <c r="A30" s="1226"/>
      <c r="B30" s="1221"/>
      <c r="C30" s="709"/>
      <c r="D30" s="712"/>
      <c r="E30" s="714"/>
      <c r="F30" s="167" t="s">
        <v>656</v>
      </c>
      <c r="G30" s="660">
        <v>3400</v>
      </c>
      <c r="H30" s="167"/>
      <c r="I30" s="165"/>
      <c r="J30" s="166"/>
      <c r="K30" s="166"/>
      <c r="L30" s="646"/>
    </row>
    <row r="31" spans="1:12" s="183" customFormat="1" ht="42">
      <c r="A31" s="666">
        <v>10</v>
      </c>
      <c r="B31" s="252" t="s">
        <v>599</v>
      </c>
      <c r="C31" s="200">
        <v>29031</v>
      </c>
      <c r="D31" s="200">
        <f t="shared" ref="D31" si="3">SUM(C31)</f>
        <v>29031</v>
      </c>
      <c r="E31" s="13" t="s">
        <v>118</v>
      </c>
      <c r="F31" s="31" t="s">
        <v>657</v>
      </c>
      <c r="G31" s="200">
        <f t="shared" ref="G31" si="4">SUM(C31)</f>
        <v>29031</v>
      </c>
      <c r="H31" s="639" t="str">
        <f t="shared" ref="H31" si="5">(F31)</f>
        <v>นายมานพ นุ่นอ่อน</v>
      </c>
      <c r="I31" s="1231">
        <f t="shared" ref="I31:I44" si="6">SUM(C31)</f>
        <v>29031</v>
      </c>
      <c r="J31" s="13" t="s">
        <v>29</v>
      </c>
      <c r="K31" s="17" t="s">
        <v>598</v>
      </c>
      <c r="L31" s="1232">
        <v>244364</v>
      </c>
    </row>
    <row r="32" spans="1:12" s="183" customFormat="1" ht="21" customHeight="1">
      <c r="A32" s="1207">
        <v>11</v>
      </c>
      <c r="B32" s="912" t="s">
        <v>1356</v>
      </c>
      <c r="C32" s="678">
        <v>3810</v>
      </c>
      <c r="D32" s="678">
        <f>(C32)</f>
        <v>3810</v>
      </c>
      <c r="E32" s="679" t="s">
        <v>118</v>
      </c>
      <c r="F32" s="167" t="s">
        <v>658</v>
      </c>
      <c r="G32" s="660">
        <f>(C32)</f>
        <v>3810</v>
      </c>
      <c r="H32" s="167" t="str">
        <f>(F32)</f>
        <v>บ้านฉางเฮดเดอร์</v>
      </c>
      <c r="I32" s="165">
        <f t="shared" si="6"/>
        <v>3810</v>
      </c>
      <c r="J32" s="632" t="s">
        <v>29</v>
      </c>
      <c r="K32" s="166" t="s">
        <v>659</v>
      </c>
      <c r="L32" s="646">
        <v>244368</v>
      </c>
    </row>
    <row r="33" spans="1:12" s="183" customFormat="1" ht="21">
      <c r="A33" s="1207"/>
      <c r="B33" s="912"/>
      <c r="C33" s="678"/>
      <c r="D33" s="678"/>
      <c r="E33" s="679"/>
      <c r="F33" s="167" t="s">
        <v>660</v>
      </c>
      <c r="G33" s="660">
        <v>4000</v>
      </c>
      <c r="H33" s="167"/>
      <c r="I33" s="165"/>
      <c r="J33" s="632"/>
      <c r="K33" s="166"/>
      <c r="L33" s="646"/>
    </row>
    <row r="34" spans="1:12" s="183" customFormat="1" ht="21">
      <c r="A34" s="1208"/>
      <c r="B34" s="670"/>
      <c r="C34" s="178"/>
      <c r="D34" s="178"/>
      <c r="E34" s="176"/>
      <c r="F34" s="167" t="s">
        <v>661</v>
      </c>
      <c r="G34" s="660">
        <v>4200</v>
      </c>
      <c r="H34" s="167"/>
      <c r="I34" s="165"/>
      <c r="J34" s="632"/>
      <c r="K34" s="166"/>
      <c r="L34" s="646"/>
    </row>
    <row r="35" spans="1:12" s="183" customFormat="1" ht="21">
      <c r="A35" s="1225">
        <v>12</v>
      </c>
      <c r="B35" s="700" t="s">
        <v>642</v>
      </c>
      <c r="C35" s="703">
        <v>2500</v>
      </c>
      <c r="D35" s="703">
        <f>(C35)</f>
        <v>2500</v>
      </c>
      <c r="E35" s="706" t="s">
        <v>118</v>
      </c>
      <c r="F35" s="1233" t="s">
        <v>662</v>
      </c>
      <c r="G35" s="1234">
        <f>(C35)</f>
        <v>2500</v>
      </c>
      <c r="H35" s="1233" t="str">
        <f>(F35)</f>
        <v>ร้านกังวาลแอร์ ไดนาโม</v>
      </c>
      <c r="I35" s="1235">
        <f t="shared" si="6"/>
        <v>2500</v>
      </c>
      <c r="J35" s="34" t="s">
        <v>29</v>
      </c>
      <c r="K35" s="636" t="s">
        <v>663</v>
      </c>
      <c r="L35" s="1236">
        <v>244368</v>
      </c>
    </row>
    <row r="36" spans="1:12" s="183" customFormat="1" ht="21">
      <c r="A36" s="1225"/>
      <c r="B36" s="700"/>
      <c r="C36" s="703"/>
      <c r="D36" s="703"/>
      <c r="E36" s="706"/>
      <c r="F36" s="167" t="s">
        <v>613</v>
      </c>
      <c r="G36" s="660">
        <v>2600</v>
      </c>
      <c r="H36" s="167"/>
      <c r="I36" s="165"/>
      <c r="J36" s="2"/>
      <c r="K36" s="166"/>
      <c r="L36" s="646"/>
    </row>
    <row r="37" spans="1:12" s="183" customFormat="1" ht="42">
      <c r="A37" s="1226"/>
      <c r="B37" s="701"/>
      <c r="C37" s="704"/>
      <c r="D37" s="704"/>
      <c r="E37" s="707"/>
      <c r="F37" s="172" t="s">
        <v>1358</v>
      </c>
      <c r="G37" s="660">
        <v>2750</v>
      </c>
      <c r="H37" s="167"/>
      <c r="I37" s="165"/>
      <c r="J37" s="2"/>
      <c r="K37" s="166"/>
      <c r="L37" s="646"/>
    </row>
    <row r="38" spans="1:12" s="183" customFormat="1" ht="42">
      <c r="A38" s="1224">
        <v>13</v>
      </c>
      <c r="B38" s="715" t="s">
        <v>632</v>
      </c>
      <c r="C38" s="702">
        <v>3050</v>
      </c>
      <c r="D38" s="702">
        <f t="shared" ref="D38:D44" si="7">(C38)</f>
        <v>3050</v>
      </c>
      <c r="E38" s="705" t="s">
        <v>118</v>
      </c>
      <c r="F38" s="172" t="s">
        <v>1357</v>
      </c>
      <c r="G38" s="660">
        <f t="shared" ref="G38:G44" si="8">(C38)</f>
        <v>3050</v>
      </c>
      <c r="H38" s="172" t="s">
        <v>1357</v>
      </c>
      <c r="I38" s="165">
        <f t="shared" si="6"/>
        <v>3050</v>
      </c>
      <c r="J38" s="2" t="s">
        <v>29</v>
      </c>
      <c r="K38" s="166" t="s">
        <v>664</v>
      </c>
      <c r="L38" s="646">
        <v>244368</v>
      </c>
    </row>
    <row r="39" spans="1:12" s="183" customFormat="1" ht="21">
      <c r="A39" s="1225"/>
      <c r="B39" s="716"/>
      <c r="C39" s="703"/>
      <c r="D39" s="703"/>
      <c r="E39" s="706"/>
      <c r="F39" s="167" t="s">
        <v>635</v>
      </c>
      <c r="G39" s="660">
        <v>3200</v>
      </c>
      <c r="H39" s="167"/>
      <c r="I39" s="165"/>
      <c r="J39" s="2"/>
      <c r="K39" s="166"/>
      <c r="L39" s="646"/>
    </row>
    <row r="40" spans="1:12" s="183" customFormat="1" ht="21">
      <c r="A40" s="1226"/>
      <c r="B40" s="717"/>
      <c r="C40" s="704"/>
      <c r="D40" s="704"/>
      <c r="E40" s="707"/>
      <c r="F40" s="167" t="s">
        <v>636</v>
      </c>
      <c r="G40" s="660">
        <v>3050</v>
      </c>
      <c r="H40" s="167"/>
      <c r="I40" s="165"/>
      <c r="J40" s="2"/>
      <c r="K40" s="166"/>
      <c r="L40" s="646"/>
    </row>
    <row r="41" spans="1:12" s="183" customFormat="1" ht="21">
      <c r="A41" s="1224">
        <v>14</v>
      </c>
      <c r="B41" s="715" t="s">
        <v>665</v>
      </c>
      <c r="C41" s="702">
        <v>2500</v>
      </c>
      <c r="D41" s="702">
        <f t="shared" si="7"/>
        <v>2500</v>
      </c>
      <c r="E41" s="705" t="s">
        <v>118</v>
      </c>
      <c r="F41" s="167" t="s">
        <v>666</v>
      </c>
      <c r="G41" s="660">
        <f>(C41)</f>
        <v>2500</v>
      </c>
      <c r="H41" s="167" t="str">
        <f t="shared" ref="H41:H44" si="9">(F41)</f>
        <v>ฮ.ไดนาโมแอร์</v>
      </c>
      <c r="I41" s="165">
        <f t="shared" si="6"/>
        <v>2500</v>
      </c>
      <c r="J41" s="2" t="s">
        <v>29</v>
      </c>
      <c r="K41" s="166" t="s">
        <v>667</v>
      </c>
      <c r="L41" s="646">
        <v>244377</v>
      </c>
    </row>
    <row r="42" spans="1:12" s="183" customFormat="1" ht="21">
      <c r="A42" s="1225"/>
      <c r="B42" s="716"/>
      <c r="C42" s="703"/>
      <c r="D42" s="703"/>
      <c r="E42" s="706"/>
      <c r="F42" s="167" t="s">
        <v>662</v>
      </c>
      <c r="G42" s="660">
        <v>2600</v>
      </c>
      <c r="H42" s="167"/>
      <c r="I42" s="165"/>
      <c r="J42" s="2"/>
      <c r="K42" s="166"/>
      <c r="L42" s="646"/>
    </row>
    <row r="43" spans="1:12" s="183" customFormat="1" ht="21">
      <c r="A43" s="1226"/>
      <c r="B43" s="717"/>
      <c r="C43" s="704"/>
      <c r="D43" s="704"/>
      <c r="E43" s="707"/>
      <c r="F43" s="167" t="s">
        <v>613</v>
      </c>
      <c r="G43" s="660">
        <v>2650</v>
      </c>
      <c r="H43" s="167"/>
      <c r="I43" s="165"/>
      <c r="J43" s="2"/>
      <c r="K43" s="166"/>
      <c r="L43" s="646"/>
    </row>
    <row r="44" spans="1:12" s="183" customFormat="1" ht="21">
      <c r="A44" s="1227">
        <v>15</v>
      </c>
      <c r="B44" s="721" t="s">
        <v>623</v>
      </c>
      <c r="C44" s="702">
        <v>1200</v>
      </c>
      <c r="D44" s="702">
        <f t="shared" si="7"/>
        <v>1200</v>
      </c>
      <c r="E44" s="724" t="s">
        <v>118</v>
      </c>
      <c r="F44" s="167" t="s">
        <v>624</v>
      </c>
      <c r="G44" s="660">
        <f t="shared" si="8"/>
        <v>1200</v>
      </c>
      <c r="H44" s="167" t="str">
        <f t="shared" si="9"/>
        <v>ร้านบ้านฉางก๊อปปี้ปริ้นท์</v>
      </c>
      <c r="I44" s="165">
        <f t="shared" si="6"/>
        <v>1200</v>
      </c>
      <c r="J44" s="2" t="s">
        <v>29</v>
      </c>
      <c r="K44" s="166" t="s">
        <v>668</v>
      </c>
      <c r="L44" s="646">
        <v>244377</v>
      </c>
    </row>
    <row r="45" spans="1:12" s="183" customFormat="1" ht="21">
      <c r="A45" s="1228"/>
      <c r="B45" s="722"/>
      <c r="C45" s="703"/>
      <c r="D45" s="703"/>
      <c r="E45" s="725"/>
      <c r="F45" s="167" t="s">
        <v>626</v>
      </c>
      <c r="G45" s="660">
        <v>1800</v>
      </c>
      <c r="H45" s="3"/>
      <c r="I45" s="15"/>
      <c r="J45" s="2"/>
      <c r="K45" s="16"/>
      <c r="L45" s="645"/>
    </row>
    <row r="46" spans="1:12" s="183" customFormat="1" ht="21">
      <c r="A46" s="1229"/>
      <c r="B46" s="723"/>
      <c r="C46" s="709"/>
      <c r="D46" s="709"/>
      <c r="E46" s="726"/>
      <c r="F46" s="167" t="s">
        <v>627</v>
      </c>
      <c r="G46" s="660">
        <v>1920</v>
      </c>
      <c r="H46" s="3"/>
      <c r="I46" s="15"/>
      <c r="J46" s="2"/>
      <c r="K46" s="16"/>
      <c r="L46" s="645"/>
    </row>
    <row r="47" spans="1:12" s="640" customFormat="1" ht="21">
      <c r="A47" s="40"/>
      <c r="B47" s="595" t="s">
        <v>150</v>
      </c>
      <c r="C47" s="650"/>
      <c r="D47" s="650"/>
      <c r="E47" s="37"/>
      <c r="F47" s="41"/>
      <c r="G47" s="657"/>
      <c r="H47" s="41"/>
      <c r="I47" s="657"/>
      <c r="J47" s="37"/>
      <c r="K47" s="8"/>
      <c r="L47" s="645"/>
    </row>
    <row r="48" spans="1:12" ht="42">
      <c r="A48" s="687">
        <v>16</v>
      </c>
      <c r="B48" s="718" t="s">
        <v>767</v>
      </c>
      <c r="C48" s="697">
        <v>99510</v>
      </c>
      <c r="D48" s="697">
        <v>99510</v>
      </c>
      <c r="E48" s="687" t="s">
        <v>118</v>
      </c>
      <c r="F48" s="1237" t="s">
        <v>1359</v>
      </c>
      <c r="G48" s="198">
        <v>99510</v>
      </c>
      <c r="H48" s="1237" t="s">
        <v>1359</v>
      </c>
      <c r="I48" s="675">
        <v>99510</v>
      </c>
      <c r="J48" s="2" t="s">
        <v>29</v>
      </c>
      <c r="K48" s="2" t="s">
        <v>768</v>
      </c>
      <c r="L48" s="647">
        <v>244356</v>
      </c>
    </row>
    <row r="49" spans="1:12" ht="42">
      <c r="A49" s="688"/>
      <c r="B49" s="719"/>
      <c r="C49" s="698"/>
      <c r="D49" s="698"/>
      <c r="E49" s="688"/>
      <c r="F49" s="3" t="s">
        <v>769</v>
      </c>
      <c r="G49" s="198">
        <v>117700</v>
      </c>
      <c r="H49" s="3"/>
      <c r="I49" s="174"/>
      <c r="J49" s="2"/>
      <c r="K49" s="2"/>
      <c r="L49" s="647"/>
    </row>
    <row r="50" spans="1:12" ht="21">
      <c r="A50" s="689"/>
      <c r="B50" s="720"/>
      <c r="C50" s="699"/>
      <c r="D50" s="699"/>
      <c r="E50" s="689"/>
      <c r="F50" s="3" t="s">
        <v>770</v>
      </c>
      <c r="G50" s="198">
        <v>123050</v>
      </c>
      <c r="H50" s="3"/>
      <c r="I50" s="174"/>
      <c r="J50" s="2"/>
      <c r="K50" s="2"/>
      <c r="L50" s="647"/>
    </row>
    <row r="51" spans="1:12" s="640" customFormat="1" ht="21">
      <c r="A51" s="40"/>
      <c r="B51" s="595" t="s">
        <v>152</v>
      </c>
      <c r="C51" s="650"/>
      <c r="D51" s="650"/>
      <c r="E51" s="37"/>
      <c r="F51" s="1238"/>
      <c r="G51" s="1239"/>
      <c r="H51" s="1238"/>
      <c r="I51" s="1239"/>
      <c r="J51" s="666"/>
      <c r="K51" s="1240"/>
      <c r="L51" s="649"/>
    </row>
    <row r="52" spans="1:12" ht="63">
      <c r="A52" s="1243">
        <v>17</v>
      </c>
      <c r="B52" s="672" t="s">
        <v>974</v>
      </c>
      <c r="C52" s="651">
        <v>550</v>
      </c>
      <c r="D52" s="651">
        <v>550</v>
      </c>
      <c r="E52" s="212" t="s">
        <v>118</v>
      </c>
      <c r="F52" s="172" t="s">
        <v>1360</v>
      </c>
      <c r="G52" s="1241">
        <v>550</v>
      </c>
      <c r="H52" s="172" t="s">
        <v>1360</v>
      </c>
      <c r="I52" s="1241">
        <v>550</v>
      </c>
      <c r="J52" s="632" t="s">
        <v>916</v>
      </c>
      <c r="K52" s="1242" t="s">
        <v>975</v>
      </c>
      <c r="L52" s="1214">
        <v>244357</v>
      </c>
    </row>
    <row r="53" spans="1:12" ht="42">
      <c r="A53" s="1244"/>
      <c r="B53" s="673"/>
      <c r="C53" s="652"/>
      <c r="D53" s="652"/>
      <c r="E53" s="218"/>
      <c r="F53" s="172" t="s">
        <v>976</v>
      </c>
      <c r="G53" s="1241">
        <v>580</v>
      </c>
      <c r="H53" s="172"/>
      <c r="I53" s="1241"/>
      <c r="J53" s="632"/>
      <c r="K53" s="1242"/>
      <c r="L53" s="1214"/>
    </row>
    <row r="54" spans="1:12" ht="21">
      <c r="A54" s="1244"/>
      <c r="B54" s="673"/>
      <c r="C54" s="652"/>
      <c r="D54" s="652"/>
      <c r="E54" s="218"/>
      <c r="F54" s="172" t="s">
        <v>977</v>
      </c>
      <c r="G54" s="1241">
        <v>800</v>
      </c>
      <c r="H54" s="172"/>
      <c r="I54" s="1241"/>
      <c r="J54" s="632"/>
      <c r="K54" s="1242"/>
      <c r="L54" s="1214"/>
    </row>
    <row r="55" spans="1:12" s="640" customFormat="1" ht="21">
      <c r="A55" s="1243">
        <v>18</v>
      </c>
      <c r="B55" s="672" t="s">
        <v>978</v>
      </c>
      <c r="C55" s="651">
        <v>800</v>
      </c>
      <c r="D55" s="651">
        <v>800</v>
      </c>
      <c r="E55" s="212" t="s">
        <v>118</v>
      </c>
      <c r="F55" s="172" t="s">
        <v>979</v>
      </c>
      <c r="G55" s="1241">
        <v>800</v>
      </c>
      <c r="H55" s="172" t="s">
        <v>980</v>
      </c>
      <c r="I55" s="1241">
        <v>800</v>
      </c>
      <c r="J55" s="632" t="s">
        <v>1361</v>
      </c>
      <c r="K55" s="1242" t="s">
        <v>981</v>
      </c>
      <c r="L55" s="1214">
        <v>244355</v>
      </c>
    </row>
    <row r="56" spans="1:12" s="640" customFormat="1" ht="21">
      <c r="A56" s="1244"/>
      <c r="B56" s="673"/>
      <c r="C56" s="652"/>
      <c r="D56" s="652"/>
      <c r="E56" s="218"/>
      <c r="F56" s="172" t="s">
        <v>982</v>
      </c>
      <c r="G56" s="1241">
        <v>900</v>
      </c>
      <c r="H56" s="172"/>
      <c r="I56" s="1246"/>
      <c r="J56" s="632" t="s">
        <v>1362</v>
      </c>
      <c r="K56" s="1242"/>
      <c r="L56" s="1214"/>
    </row>
    <row r="57" spans="1:12" s="640" customFormat="1" ht="21">
      <c r="A57" s="1244"/>
      <c r="B57" s="673"/>
      <c r="C57" s="652"/>
      <c r="D57" s="652"/>
      <c r="E57" s="218"/>
      <c r="F57" s="216" t="s">
        <v>983</v>
      </c>
      <c r="G57" s="658">
        <v>954</v>
      </c>
      <c r="H57" s="216"/>
      <c r="I57" s="658"/>
      <c r="J57" s="218"/>
      <c r="K57" s="662"/>
      <c r="L57" s="648"/>
    </row>
    <row r="58" spans="1:12" s="640" customFormat="1" ht="42">
      <c r="A58" s="1243">
        <v>19</v>
      </c>
      <c r="B58" s="253" t="s">
        <v>984</v>
      </c>
      <c r="C58" s="653">
        <v>6400</v>
      </c>
      <c r="D58" s="653">
        <v>6400</v>
      </c>
      <c r="E58" s="212" t="s">
        <v>118</v>
      </c>
      <c r="F58" s="172" t="s">
        <v>985</v>
      </c>
      <c r="G58" s="201">
        <v>6400</v>
      </c>
      <c r="H58" s="172" t="s">
        <v>986</v>
      </c>
      <c r="I58" s="201">
        <v>6400</v>
      </c>
      <c r="J58" s="632" t="s">
        <v>916</v>
      </c>
      <c r="K58" s="632" t="s">
        <v>987</v>
      </c>
      <c r="L58" s="1214">
        <v>244362</v>
      </c>
    </row>
    <row r="59" spans="1:12" s="640" customFormat="1" ht="21">
      <c r="A59" s="1244"/>
      <c r="B59" s="230"/>
      <c r="C59" s="654"/>
      <c r="D59" s="654"/>
      <c r="E59" s="218"/>
      <c r="F59" s="172" t="s">
        <v>988</v>
      </c>
      <c r="G59" s="201">
        <v>20000</v>
      </c>
      <c r="H59" s="172"/>
      <c r="I59" s="201"/>
      <c r="J59" s="632"/>
      <c r="K59" s="632"/>
      <c r="L59" s="1214"/>
    </row>
    <row r="60" spans="1:12" s="640" customFormat="1" ht="21">
      <c r="A60" s="1244"/>
      <c r="B60" s="230"/>
      <c r="C60" s="654"/>
      <c r="D60" s="654"/>
      <c r="E60" s="218"/>
      <c r="F60" s="172" t="s">
        <v>989</v>
      </c>
      <c r="G60" s="201">
        <v>40000</v>
      </c>
      <c r="H60" s="172"/>
      <c r="I60" s="201"/>
      <c r="J60" s="632"/>
      <c r="K60" s="632"/>
      <c r="L60" s="1214"/>
    </row>
    <row r="61" spans="1:12" s="640" customFormat="1" ht="42">
      <c r="A61" s="1243">
        <v>20</v>
      </c>
      <c r="B61" s="253" t="s">
        <v>990</v>
      </c>
      <c r="C61" s="653">
        <v>3168</v>
      </c>
      <c r="D61" s="653">
        <v>3168</v>
      </c>
      <c r="E61" s="212" t="s">
        <v>118</v>
      </c>
      <c r="F61" s="172" t="s">
        <v>991</v>
      </c>
      <c r="G61" s="201">
        <v>3168</v>
      </c>
      <c r="H61" s="172" t="s">
        <v>992</v>
      </c>
      <c r="I61" s="201">
        <v>3168</v>
      </c>
      <c r="J61" s="632" t="s">
        <v>1364</v>
      </c>
      <c r="K61" s="632" t="s">
        <v>993</v>
      </c>
      <c r="L61" s="1214">
        <v>244369</v>
      </c>
    </row>
    <row r="62" spans="1:12" s="640" customFormat="1" ht="42">
      <c r="A62" s="1245"/>
      <c r="B62" s="236"/>
      <c r="C62" s="655"/>
      <c r="D62" s="655"/>
      <c r="E62" s="234"/>
      <c r="F62" s="172" t="s">
        <v>994</v>
      </c>
      <c r="G62" s="201">
        <v>3330</v>
      </c>
      <c r="H62" s="172"/>
      <c r="I62" s="201"/>
      <c r="J62" s="632"/>
      <c r="K62" s="632"/>
      <c r="L62" s="1214"/>
    </row>
    <row r="63" spans="1:12" s="640" customFormat="1" ht="21">
      <c r="A63" s="1245"/>
      <c r="B63" s="236"/>
      <c r="C63" s="655"/>
      <c r="D63" s="655"/>
      <c r="E63" s="234"/>
      <c r="F63" s="247" t="s">
        <v>995</v>
      </c>
      <c r="G63" s="1257">
        <v>3450</v>
      </c>
      <c r="H63" s="247"/>
      <c r="I63" s="1257"/>
      <c r="J63" s="246"/>
      <c r="K63" s="246"/>
      <c r="L63" s="1258"/>
    </row>
    <row r="64" spans="1:12" s="640" customFormat="1" ht="63">
      <c r="A64" s="1248">
        <v>21</v>
      </c>
      <c r="B64" s="670" t="s">
        <v>996</v>
      </c>
      <c r="C64" s="201">
        <v>5850.01</v>
      </c>
      <c r="D64" s="201">
        <v>5850.01</v>
      </c>
      <c r="E64" s="632" t="s">
        <v>118</v>
      </c>
      <c r="F64" s="172" t="s">
        <v>1365</v>
      </c>
      <c r="G64" s="201">
        <v>5850.01</v>
      </c>
      <c r="H64" s="172" t="s">
        <v>1365</v>
      </c>
      <c r="I64" s="201">
        <v>5850.01</v>
      </c>
      <c r="J64" s="632" t="s">
        <v>1364</v>
      </c>
      <c r="K64" s="632" t="s">
        <v>997</v>
      </c>
      <c r="L64" s="1214">
        <v>244376</v>
      </c>
    </row>
    <row r="65" spans="1:12" s="640" customFormat="1" ht="63">
      <c r="A65" s="1247">
        <v>22</v>
      </c>
      <c r="B65" s="635" t="s">
        <v>998</v>
      </c>
      <c r="C65" s="643">
        <v>3324.49</v>
      </c>
      <c r="D65" s="643">
        <v>3324.49</v>
      </c>
      <c r="E65" s="633" t="s">
        <v>118</v>
      </c>
      <c r="F65" s="32" t="s">
        <v>1365</v>
      </c>
      <c r="G65" s="643">
        <v>3324.49</v>
      </c>
      <c r="H65" s="32" t="s">
        <v>1365</v>
      </c>
      <c r="I65" s="643">
        <v>3324.49</v>
      </c>
      <c r="J65" s="633" t="s">
        <v>1364</v>
      </c>
      <c r="K65" s="17" t="s">
        <v>999</v>
      </c>
      <c r="L65" s="649">
        <v>244376</v>
      </c>
    </row>
    <row r="66" spans="1:12" s="640" customFormat="1" ht="42">
      <c r="A66" s="1243">
        <v>23</v>
      </c>
      <c r="B66" s="253" t="s">
        <v>1000</v>
      </c>
      <c r="C66" s="653">
        <v>59994</v>
      </c>
      <c r="D66" s="653">
        <v>59994</v>
      </c>
      <c r="E66" s="212" t="s">
        <v>118</v>
      </c>
      <c r="F66" s="172" t="s">
        <v>1001</v>
      </c>
      <c r="G66" s="201">
        <v>59994</v>
      </c>
      <c r="H66" s="172" t="s">
        <v>1002</v>
      </c>
      <c r="I66" s="201">
        <v>59994</v>
      </c>
      <c r="J66" s="632" t="s">
        <v>1364</v>
      </c>
      <c r="K66" s="632" t="s">
        <v>1003</v>
      </c>
      <c r="L66" s="1214">
        <v>244379</v>
      </c>
    </row>
    <row r="67" spans="1:12" s="640" customFormat="1" ht="42">
      <c r="A67" s="241"/>
      <c r="B67" s="230"/>
      <c r="C67" s="654"/>
      <c r="D67" s="654"/>
      <c r="E67" s="218"/>
      <c r="F67" s="172" t="s">
        <v>1004</v>
      </c>
      <c r="G67" s="1216">
        <v>64010</v>
      </c>
      <c r="H67" s="172"/>
      <c r="I67" s="1216"/>
      <c r="J67" s="632"/>
      <c r="K67" s="632"/>
      <c r="L67" s="1214"/>
    </row>
    <row r="68" spans="1:12" s="640" customFormat="1" ht="42">
      <c r="A68" s="243"/>
      <c r="B68" s="236"/>
      <c r="C68" s="655"/>
      <c r="D68" s="655"/>
      <c r="E68" s="234"/>
      <c r="F68" s="172" t="s">
        <v>1005</v>
      </c>
      <c r="G68" s="1216">
        <v>70790</v>
      </c>
      <c r="H68" s="172"/>
      <c r="I68" s="1216"/>
      <c r="J68" s="632"/>
      <c r="K68" s="632"/>
      <c r="L68" s="1214"/>
    </row>
    <row r="69" spans="1:12" s="640" customFormat="1" ht="21">
      <c r="A69" s="37"/>
      <c r="B69" s="595" t="s">
        <v>153</v>
      </c>
      <c r="C69" s="650"/>
      <c r="D69" s="650"/>
      <c r="E69" s="37"/>
      <c r="F69" s="1212"/>
      <c r="G69" s="1213"/>
      <c r="H69" s="1212"/>
      <c r="I69" s="1213"/>
      <c r="J69" s="668"/>
      <c r="K69" s="8"/>
      <c r="L69" s="645"/>
    </row>
    <row r="70" spans="1:12" s="640" customFormat="1" ht="42">
      <c r="A70" s="1227">
        <v>24</v>
      </c>
      <c r="B70" s="680" t="s">
        <v>1363</v>
      </c>
      <c r="C70" s="729">
        <v>6990</v>
      </c>
      <c r="D70" s="743">
        <v>6990</v>
      </c>
      <c r="E70" s="744" t="s">
        <v>118</v>
      </c>
      <c r="F70" s="172" t="s">
        <v>1180</v>
      </c>
      <c r="G70" s="740">
        <v>6990</v>
      </c>
      <c r="H70" s="912" t="s">
        <v>1180</v>
      </c>
      <c r="I70" s="727">
        <v>6990</v>
      </c>
      <c r="J70" s="1249" t="s">
        <v>287</v>
      </c>
      <c r="K70" s="687" t="s">
        <v>1181</v>
      </c>
      <c r="L70" s="690">
        <v>244370</v>
      </c>
    </row>
    <row r="71" spans="1:12" ht="21">
      <c r="A71" s="1228"/>
      <c r="B71" s="680"/>
      <c r="C71" s="730"/>
      <c r="D71" s="735"/>
      <c r="E71" s="745"/>
      <c r="F71" s="641" t="s">
        <v>1182</v>
      </c>
      <c r="G71" s="741"/>
      <c r="H71" s="912"/>
      <c r="I71" s="727"/>
      <c r="J71" s="1250"/>
      <c r="K71" s="688"/>
      <c r="L71" s="691"/>
    </row>
    <row r="72" spans="1:12" ht="42">
      <c r="A72" s="1228"/>
      <c r="B72" s="680"/>
      <c r="C72" s="730"/>
      <c r="D72" s="735"/>
      <c r="E72" s="745"/>
      <c r="F72" s="642" t="s">
        <v>1183</v>
      </c>
      <c r="G72" s="742"/>
      <c r="H72" s="912"/>
      <c r="I72" s="727"/>
      <c r="J72" s="1251"/>
      <c r="K72" s="689"/>
      <c r="L72" s="692"/>
    </row>
    <row r="73" spans="1:12" ht="21">
      <c r="A73" s="1207">
        <v>25</v>
      </c>
      <c r="B73" s="721" t="s">
        <v>1184</v>
      </c>
      <c r="C73" s="727">
        <v>2210</v>
      </c>
      <c r="D73" s="727">
        <v>2210</v>
      </c>
      <c r="E73" s="728" t="s">
        <v>118</v>
      </c>
      <c r="F73" s="167" t="s">
        <v>1185</v>
      </c>
      <c r="G73" s="729">
        <v>2210</v>
      </c>
      <c r="H73" s="1252" t="s">
        <v>1185</v>
      </c>
      <c r="I73" s="734">
        <v>2210</v>
      </c>
      <c r="J73" s="739" t="s">
        <v>287</v>
      </c>
      <c r="K73" s="739" t="s">
        <v>1186</v>
      </c>
      <c r="L73" s="690">
        <v>244375</v>
      </c>
    </row>
    <row r="74" spans="1:12" ht="21">
      <c r="A74" s="1207"/>
      <c r="B74" s="722"/>
      <c r="C74" s="727"/>
      <c r="D74" s="727"/>
      <c r="E74" s="728"/>
      <c r="F74" s="618" t="s">
        <v>1187</v>
      </c>
      <c r="G74" s="730"/>
      <c r="H74" s="737"/>
      <c r="I74" s="735"/>
      <c r="J74" s="732"/>
      <c r="K74" s="732"/>
      <c r="L74" s="691"/>
    </row>
    <row r="75" spans="1:12" ht="63">
      <c r="A75" s="1207"/>
      <c r="B75" s="723"/>
      <c r="C75" s="727"/>
      <c r="D75" s="727"/>
      <c r="E75" s="728"/>
      <c r="F75" s="172" t="s">
        <v>1188</v>
      </c>
      <c r="G75" s="731"/>
      <c r="H75" s="738"/>
      <c r="I75" s="736"/>
      <c r="J75" s="733"/>
      <c r="K75" s="733"/>
      <c r="L75" s="692"/>
    </row>
  </sheetData>
  <mergeCells count="92">
    <mergeCell ref="B28:B30"/>
    <mergeCell ref="B32:B33"/>
    <mergeCell ref="C32:C33"/>
    <mergeCell ref="D32:D33"/>
    <mergeCell ref="E32:E33"/>
    <mergeCell ref="B24:B26"/>
    <mergeCell ref="A24:A26"/>
    <mergeCell ref="C24:C26"/>
    <mergeCell ref="D24:D26"/>
    <mergeCell ref="E24:E26"/>
    <mergeCell ref="A21:A23"/>
    <mergeCell ref="B21:B23"/>
    <mergeCell ref="C21:C23"/>
    <mergeCell ref="D21:D23"/>
    <mergeCell ref="E21:E23"/>
    <mergeCell ref="K70:K72"/>
    <mergeCell ref="A70:A72"/>
    <mergeCell ref="B70:B72"/>
    <mergeCell ref="C70:C72"/>
    <mergeCell ref="D70:D72"/>
    <mergeCell ref="E70:E72"/>
    <mergeCell ref="L70:L72"/>
    <mergeCell ref="A73:A75"/>
    <mergeCell ref="B73:B75"/>
    <mergeCell ref="C73:C75"/>
    <mergeCell ref="D73:D75"/>
    <mergeCell ref="E73:E75"/>
    <mergeCell ref="G73:G75"/>
    <mergeCell ref="H73:H75"/>
    <mergeCell ref="I73:I75"/>
    <mergeCell ref="J73:J75"/>
    <mergeCell ref="K73:K75"/>
    <mergeCell ref="L73:L75"/>
    <mergeCell ref="G70:G72"/>
    <mergeCell ref="H70:H72"/>
    <mergeCell ref="I70:I72"/>
    <mergeCell ref="J70:J72"/>
    <mergeCell ref="A44:A46"/>
    <mergeCell ref="B44:B46"/>
    <mergeCell ref="C44:C46"/>
    <mergeCell ref="D44:D46"/>
    <mergeCell ref="E44:E46"/>
    <mergeCell ref="A48:A50"/>
    <mergeCell ref="B48:B50"/>
    <mergeCell ref="C48:C50"/>
    <mergeCell ref="D48:D50"/>
    <mergeCell ref="E48:E50"/>
    <mergeCell ref="A41:A43"/>
    <mergeCell ref="B41:B43"/>
    <mergeCell ref="C41:C43"/>
    <mergeCell ref="D41:D43"/>
    <mergeCell ref="E41:E43"/>
    <mergeCell ref="A38:A40"/>
    <mergeCell ref="B38:B40"/>
    <mergeCell ref="C38:C40"/>
    <mergeCell ref="D38:D40"/>
    <mergeCell ref="E38:E40"/>
    <mergeCell ref="A32:A33"/>
    <mergeCell ref="D6:D8"/>
    <mergeCell ref="E6:E8"/>
    <mergeCell ref="B9:B11"/>
    <mergeCell ref="A35:A37"/>
    <mergeCell ref="B35:B37"/>
    <mergeCell ref="C35:C37"/>
    <mergeCell ref="D35:D37"/>
    <mergeCell ref="E35:E37"/>
    <mergeCell ref="A28:A30"/>
    <mergeCell ref="C28:C30"/>
    <mergeCell ref="D28:D30"/>
    <mergeCell ref="E28:E30"/>
    <mergeCell ref="A12:A14"/>
    <mergeCell ref="A9:A11"/>
    <mergeCell ref="A6:A8"/>
    <mergeCell ref="B6:B8"/>
    <mergeCell ref="C6:C8"/>
    <mergeCell ref="A1:L1"/>
    <mergeCell ref="A2:L2"/>
    <mergeCell ref="F3:G3"/>
    <mergeCell ref="H3:I3"/>
    <mergeCell ref="K3:L3"/>
    <mergeCell ref="A17:A19"/>
    <mergeCell ref="B17:B19"/>
    <mergeCell ref="C17:C19"/>
    <mergeCell ref="D17:D19"/>
    <mergeCell ref="E17:E19"/>
    <mergeCell ref="C9:C11"/>
    <mergeCell ref="D9:D11"/>
    <mergeCell ref="E9:E11"/>
    <mergeCell ref="B12:B14"/>
    <mergeCell ref="C12:C14"/>
    <mergeCell ref="D12:D14"/>
    <mergeCell ref="E12:E14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F99" sqref="F99"/>
    </sheetView>
  </sheetViews>
  <sheetFormatPr defaultRowHeight="23.25"/>
  <cols>
    <col min="1" max="1" width="5.5703125" style="362" customWidth="1"/>
    <col min="2" max="2" width="42.42578125" style="362" customWidth="1"/>
    <col min="3" max="3" width="18.7109375" style="362" bestFit="1" customWidth="1"/>
    <col min="4" max="4" width="18.42578125" style="362" customWidth="1"/>
    <col min="5" max="5" width="19.140625" style="362" customWidth="1"/>
    <col min="6" max="6" width="35.42578125" style="543" customWidth="1"/>
    <col min="7" max="7" width="18.7109375" style="362" customWidth="1"/>
    <col min="8" max="8" width="31.140625" style="529" customWidth="1"/>
    <col min="9" max="9" width="16.85546875" style="362" customWidth="1"/>
    <col min="10" max="10" width="38" style="529" customWidth="1"/>
    <col min="11" max="11" width="17.28515625" style="529" customWidth="1"/>
    <col min="12" max="12" width="21.5703125" style="529" customWidth="1"/>
    <col min="13" max="16384" width="9.140625" style="362"/>
  </cols>
  <sheetData>
    <row r="1" spans="1:12" ht="27.75" customHeight="1">
      <c r="A1" s="767" t="s">
        <v>129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</row>
    <row r="2" spans="1:12" ht="27.75" customHeight="1">
      <c r="A2" s="767" t="s">
        <v>128</v>
      </c>
      <c r="B2" s="767"/>
      <c r="C2" s="767"/>
      <c r="D2" s="767"/>
      <c r="E2" s="767"/>
      <c r="F2" s="767"/>
      <c r="G2" s="767"/>
      <c r="H2" s="767"/>
      <c r="I2" s="767"/>
      <c r="J2" s="767"/>
      <c r="K2" s="767"/>
      <c r="L2" s="767"/>
    </row>
    <row r="3" spans="1:12" ht="42" customHeight="1">
      <c r="A3" s="363" t="s">
        <v>1</v>
      </c>
      <c r="B3" s="363" t="s">
        <v>2</v>
      </c>
      <c r="C3" s="363" t="s">
        <v>3</v>
      </c>
      <c r="D3" s="363" t="s">
        <v>4</v>
      </c>
      <c r="E3" s="363" t="s">
        <v>5</v>
      </c>
      <c r="F3" s="768" t="s">
        <v>6</v>
      </c>
      <c r="G3" s="769"/>
      <c r="H3" s="768" t="s">
        <v>7</v>
      </c>
      <c r="I3" s="769"/>
      <c r="J3" s="509" t="s">
        <v>8</v>
      </c>
      <c r="K3" s="770" t="s">
        <v>9</v>
      </c>
      <c r="L3" s="771"/>
    </row>
    <row r="4" spans="1:12" ht="93" hidden="1">
      <c r="A4" s="364">
        <v>1</v>
      </c>
      <c r="B4" s="365" t="s">
        <v>10</v>
      </c>
      <c r="C4" s="366">
        <v>89032.26</v>
      </c>
      <c r="D4" s="366">
        <v>89032.26</v>
      </c>
      <c r="E4" s="364" t="s">
        <v>11</v>
      </c>
      <c r="F4" s="531"/>
      <c r="G4" s="367" t="s">
        <v>12</v>
      </c>
      <c r="H4" s="365"/>
      <c r="I4" s="365" t="s">
        <v>12</v>
      </c>
      <c r="J4" s="365" t="s">
        <v>13</v>
      </c>
      <c r="K4" s="365"/>
      <c r="L4" s="365" t="s">
        <v>14</v>
      </c>
    </row>
    <row r="5" spans="1:12" ht="93" hidden="1">
      <c r="A5" s="364">
        <v>2</v>
      </c>
      <c r="B5" s="365" t="s">
        <v>15</v>
      </c>
      <c r="C5" s="366">
        <v>89032.26</v>
      </c>
      <c r="D5" s="366">
        <v>89032.26</v>
      </c>
      <c r="E5" s="364" t="s">
        <v>11</v>
      </c>
      <c r="F5" s="531"/>
      <c r="G5" s="367" t="s">
        <v>16</v>
      </c>
      <c r="H5" s="365"/>
      <c r="I5" s="365" t="s">
        <v>16</v>
      </c>
      <c r="J5" s="365" t="s">
        <v>13</v>
      </c>
      <c r="K5" s="365"/>
      <c r="L5" s="365" t="s">
        <v>17</v>
      </c>
    </row>
    <row r="6" spans="1:12" ht="116.25" hidden="1">
      <c r="A6" s="364">
        <v>3</v>
      </c>
      <c r="B6" s="365" t="s">
        <v>18</v>
      </c>
      <c r="C6" s="366">
        <v>89032.26</v>
      </c>
      <c r="D6" s="366">
        <v>89032.26</v>
      </c>
      <c r="E6" s="364" t="s">
        <v>11</v>
      </c>
      <c r="F6" s="531"/>
      <c r="G6" s="367" t="s">
        <v>19</v>
      </c>
      <c r="H6" s="365"/>
      <c r="I6" s="365" t="s">
        <v>19</v>
      </c>
      <c r="J6" s="365" t="s">
        <v>13</v>
      </c>
      <c r="K6" s="365"/>
      <c r="L6" s="365" t="s">
        <v>20</v>
      </c>
    </row>
    <row r="7" spans="1:12" ht="116.25" hidden="1">
      <c r="A7" s="364">
        <v>4</v>
      </c>
      <c r="B7" s="365" t="s">
        <v>21</v>
      </c>
      <c r="C7" s="366">
        <v>89032.26</v>
      </c>
      <c r="D7" s="366">
        <v>89032.26</v>
      </c>
      <c r="E7" s="364" t="s">
        <v>11</v>
      </c>
      <c r="F7" s="531"/>
      <c r="G7" s="367" t="s">
        <v>22</v>
      </c>
      <c r="H7" s="365"/>
      <c r="I7" s="365" t="s">
        <v>22</v>
      </c>
      <c r="J7" s="365" t="s">
        <v>13</v>
      </c>
      <c r="K7" s="365"/>
      <c r="L7" s="365" t="s">
        <v>23</v>
      </c>
    </row>
    <row r="8" spans="1:12" ht="139.5" hidden="1">
      <c r="A8" s="364">
        <v>5</v>
      </c>
      <c r="B8" s="365" t="s">
        <v>24</v>
      </c>
      <c r="C8" s="366">
        <v>89032.26</v>
      </c>
      <c r="D8" s="366">
        <v>89032.26</v>
      </c>
      <c r="E8" s="364" t="s">
        <v>11</v>
      </c>
      <c r="F8" s="531"/>
      <c r="G8" s="367" t="s">
        <v>25</v>
      </c>
      <c r="H8" s="365"/>
      <c r="I8" s="365" t="s">
        <v>25</v>
      </c>
      <c r="J8" s="365" t="s">
        <v>13</v>
      </c>
      <c r="K8" s="365"/>
      <c r="L8" s="365" t="s">
        <v>26</v>
      </c>
    </row>
    <row r="9" spans="1:12" ht="116.25" hidden="1">
      <c r="A9" s="364">
        <v>6</v>
      </c>
      <c r="B9" s="365" t="s">
        <v>27</v>
      </c>
      <c r="C9" s="366">
        <v>12000</v>
      </c>
      <c r="D9" s="368">
        <v>0</v>
      </c>
      <c r="E9" s="364" t="s">
        <v>11</v>
      </c>
      <c r="F9" s="531"/>
      <c r="G9" s="367" t="s">
        <v>28</v>
      </c>
      <c r="H9" s="365"/>
      <c r="I9" s="365" t="s">
        <v>28</v>
      </c>
      <c r="J9" s="365" t="s">
        <v>29</v>
      </c>
      <c r="K9" s="365"/>
      <c r="L9" s="365" t="s">
        <v>30</v>
      </c>
    </row>
    <row r="10" spans="1:12" ht="93" hidden="1">
      <c r="A10" s="364">
        <v>7</v>
      </c>
      <c r="B10" s="365" t="s">
        <v>31</v>
      </c>
      <c r="C10" s="366">
        <v>90000</v>
      </c>
      <c r="D10" s="366">
        <v>90000</v>
      </c>
      <c r="E10" s="364" t="s">
        <v>11</v>
      </c>
      <c r="F10" s="531"/>
      <c r="G10" s="367" t="s">
        <v>32</v>
      </c>
      <c r="H10" s="365"/>
      <c r="I10" s="365" t="s">
        <v>32</v>
      </c>
      <c r="J10" s="365" t="s">
        <v>13</v>
      </c>
      <c r="K10" s="365"/>
      <c r="L10" s="365" t="s">
        <v>33</v>
      </c>
    </row>
    <row r="11" spans="1:12" ht="116.25" hidden="1">
      <c r="A11" s="364">
        <v>8</v>
      </c>
      <c r="B11" s="365" t="s">
        <v>34</v>
      </c>
      <c r="C11" s="366">
        <v>90000</v>
      </c>
      <c r="D11" s="368">
        <v>0</v>
      </c>
      <c r="E11" s="364" t="s">
        <v>11</v>
      </c>
      <c r="F11" s="531"/>
      <c r="G11" s="367" t="s">
        <v>35</v>
      </c>
      <c r="H11" s="365"/>
      <c r="I11" s="365" t="s">
        <v>35</v>
      </c>
      <c r="J11" s="365" t="s">
        <v>29</v>
      </c>
      <c r="K11" s="365"/>
      <c r="L11" s="365" t="s">
        <v>36</v>
      </c>
    </row>
    <row r="12" spans="1:12" ht="116.25" hidden="1">
      <c r="A12" s="364">
        <v>9</v>
      </c>
      <c r="B12" s="365" t="s">
        <v>37</v>
      </c>
      <c r="C12" s="366">
        <v>89032.26</v>
      </c>
      <c r="D12" s="366">
        <v>89032.26</v>
      </c>
      <c r="E12" s="364" t="s">
        <v>11</v>
      </c>
      <c r="F12" s="531"/>
      <c r="G12" s="367" t="s">
        <v>38</v>
      </c>
      <c r="H12" s="365"/>
      <c r="I12" s="365" t="s">
        <v>38</v>
      </c>
      <c r="J12" s="365" t="s">
        <v>13</v>
      </c>
      <c r="K12" s="365"/>
      <c r="L12" s="365" t="s">
        <v>39</v>
      </c>
    </row>
    <row r="13" spans="1:12" ht="93" hidden="1">
      <c r="A13" s="364">
        <v>10</v>
      </c>
      <c r="B13" s="365" t="s">
        <v>40</v>
      </c>
      <c r="C13" s="366">
        <v>90000</v>
      </c>
      <c r="D13" s="366">
        <v>90000</v>
      </c>
      <c r="E13" s="364" t="s">
        <v>11</v>
      </c>
      <c r="F13" s="531"/>
      <c r="G13" s="367" t="s">
        <v>41</v>
      </c>
      <c r="H13" s="365"/>
      <c r="I13" s="365" t="s">
        <v>41</v>
      </c>
      <c r="J13" s="365" t="s">
        <v>13</v>
      </c>
      <c r="K13" s="365"/>
      <c r="L13" s="365" t="s">
        <v>42</v>
      </c>
    </row>
    <row r="14" spans="1:12" ht="116.25" hidden="1">
      <c r="A14" s="364">
        <v>11</v>
      </c>
      <c r="B14" s="365" t="s">
        <v>43</v>
      </c>
      <c r="C14" s="366">
        <v>89032.26</v>
      </c>
      <c r="D14" s="366">
        <v>89032.26</v>
      </c>
      <c r="E14" s="364" t="s">
        <v>11</v>
      </c>
      <c r="F14" s="531"/>
      <c r="G14" s="367" t="s">
        <v>44</v>
      </c>
      <c r="H14" s="365"/>
      <c r="I14" s="365" t="s">
        <v>44</v>
      </c>
      <c r="J14" s="365" t="s">
        <v>13</v>
      </c>
      <c r="K14" s="365"/>
      <c r="L14" s="365" t="s">
        <v>45</v>
      </c>
    </row>
    <row r="15" spans="1:12" ht="116.25" hidden="1">
      <c r="A15" s="364">
        <v>12</v>
      </c>
      <c r="B15" s="365" t="s">
        <v>46</v>
      </c>
      <c r="C15" s="366">
        <v>90000</v>
      </c>
      <c r="D15" s="366">
        <v>90000</v>
      </c>
      <c r="E15" s="364" t="s">
        <v>11</v>
      </c>
      <c r="F15" s="531"/>
      <c r="G15" s="367" t="s">
        <v>47</v>
      </c>
      <c r="H15" s="365"/>
      <c r="I15" s="365" t="s">
        <v>47</v>
      </c>
      <c r="J15" s="365" t="s">
        <v>13</v>
      </c>
      <c r="K15" s="365"/>
      <c r="L15" s="365" t="s">
        <v>48</v>
      </c>
    </row>
    <row r="16" spans="1:12" ht="116.25" hidden="1">
      <c r="A16" s="364">
        <v>13</v>
      </c>
      <c r="B16" s="365" t="s">
        <v>49</v>
      </c>
      <c r="C16" s="366">
        <v>90000</v>
      </c>
      <c r="D16" s="366">
        <v>90000</v>
      </c>
      <c r="E16" s="364" t="s">
        <v>11</v>
      </c>
      <c r="F16" s="531"/>
      <c r="G16" s="367" t="s">
        <v>50</v>
      </c>
      <c r="H16" s="365"/>
      <c r="I16" s="365" t="s">
        <v>50</v>
      </c>
      <c r="J16" s="365" t="s">
        <v>13</v>
      </c>
      <c r="K16" s="365"/>
      <c r="L16" s="365" t="s">
        <v>51</v>
      </c>
    </row>
    <row r="17" spans="1:12" ht="116.25" hidden="1">
      <c r="A17" s="364">
        <v>14</v>
      </c>
      <c r="B17" s="365" t="s">
        <v>52</v>
      </c>
      <c r="C17" s="366">
        <v>90000</v>
      </c>
      <c r="D17" s="366">
        <v>90000</v>
      </c>
      <c r="E17" s="364" t="s">
        <v>11</v>
      </c>
      <c r="F17" s="531"/>
      <c r="G17" s="367" t="s">
        <v>53</v>
      </c>
      <c r="H17" s="365"/>
      <c r="I17" s="365" t="s">
        <v>53</v>
      </c>
      <c r="J17" s="365" t="s">
        <v>13</v>
      </c>
      <c r="K17" s="365"/>
      <c r="L17" s="365" t="s">
        <v>54</v>
      </c>
    </row>
    <row r="18" spans="1:12" ht="139.5" hidden="1">
      <c r="A18" s="364">
        <v>15</v>
      </c>
      <c r="B18" s="365" t="s">
        <v>55</v>
      </c>
      <c r="C18" s="366">
        <v>90000</v>
      </c>
      <c r="D18" s="368">
        <v>0</v>
      </c>
      <c r="E18" s="364" t="s">
        <v>11</v>
      </c>
      <c r="F18" s="531"/>
      <c r="G18" s="367" t="s">
        <v>56</v>
      </c>
      <c r="H18" s="365"/>
      <c r="I18" s="365" t="s">
        <v>56</v>
      </c>
      <c r="J18" s="365" t="s">
        <v>29</v>
      </c>
      <c r="K18" s="365"/>
      <c r="L18" s="365" t="s">
        <v>57</v>
      </c>
    </row>
    <row r="19" spans="1:12" ht="116.25" hidden="1">
      <c r="A19" s="364">
        <v>16</v>
      </c>
      <c r="B19" s="365" t="s">
        <v>58</v>
      </c>
      <c r="C19" s="366">
        <v>71225.8</v>
      </c>
      <c r="D19" s="366">
        <v>71225.8</v>
      </c>
      <c r="E19" s="364" t="s">
        <v>11</v>
      </c>
      <c r="F19" s="531"/>
      <c r="G19" s="367" t="s">
        <v>59</v>
      </c>
      <c r="H19" s="365"/>
      <c r="I19" s="365" t="s">
        <v>59</v>
      </c>
      <c r="J19" s="365" t="s">
        <v>13</v>
      </c>
      <c r="K19" s="365"/>
      <c r="L19" s="365" t="s">
        <v>60</v>
      </c>
    </row>
    <row r="20" spans="1:12" ht="116.25" hidden="1">
      <c r="A20" s="364">
        <v>17</v>
      </c>
      <c r="B20" s="365" t="s">
        <v>61</v>
      </c>
      <c r="C20" s="366">
        <v>62322.58</v>
      </c>
      <c r="D20" s="366">
        <v>62322.58</v>
      </c>
      <c r="E20" s="364" t="s">
        <v>11</v>
      </c>
      <c r="F20" s="531"/>
      <c r="G20" s="367" t="s">
        <v>62</v>
      </c>
      <c r="H20" s="365"/>
      <c r="I20" s="365" t="s">
        <v>62</v>
      </c>
      <c r="J20" s="365" t="s">
        <v>13</v>
      </c>
      <c r="K20" s="365"/>
      <c r="L20" s="365" t="s">
        <v>63</v>
      </c>
    </row>
    <row r="21" spans="1:12" ht="139.5" hidden="1">
      <c r="A21" s="364">
        <v>18</v>
      </c>
      <c r="B21" s="365" t="s">
        <v>64</v>
      </c>
      <c r="C21" s="366">
        <v>71225.8</v>
      </c>
      <c r="D21" s="368">
        <v>0</v>
      </c>
      <c r="E21" s="364" t="s">
        <v>11</v>
      </c>
      <c r="F21" s="531"/>
      <c r="G21" s="367" t="s">
        <v>65</v>
      </c>
      <c r="H21" s="365"/>
      <c r="I21" s="365" t="s">
        <v>65</v>
      </c>
      <c r="J21" s="365" t="s">
        <v>29</v>
      </c>
      <c r="K21" s="365"/>
      <c r="L21" s="365" t="s">
        <v>66</v>
      </c>
    </row>
    <row r="22" spans="1:12" ht="116.25" hidden="1">
      <c r="A22" s="364">
        <v>19</v>
      </c>
      <c r="B22" s="365" t="s">
        <v>67</v>
      </c>
      <c r="C22" s="366">
        <v>71225.8</v>
      </c>
      <c r="D22" s="366">
        <v>71225.8</v>
      </c>
      <c r="E22" s="364" t="s">
        <v>11</v>
      </c>
      <c r="F22" s="531"/>
      <c r="G22" s="367" t="s">
        <v>68</v>
      </c>
      <c r="H22" s="365"/>
      <c r="I22" s="365" t="s">
        <v>68</v>
      </c>
      <c r="J22" s="365" t="s">
        <v>13</v>
      </c>
      <c r="K22" s="365"/>
      <c r="L22" s="365" t="s">
        <v>69</v>
      </c>
    </row>
    <row r="23" spans="1:12" ht="116.25" hidden="1">
      <c r="A23" s="364">
        <v>20</v>
      </c>
      <c r="B23" s="365" t="s">
        <v>70</v>
      </c>
      <c r="C23" s="366">
        <v>71225.8</v>
      </c>
      <c r="D23" s="366">
        <v>71225.8</v>
      </c>
      <c r="E23" s="364" t="s">
        <v>11</v>
      </c>
      <c r="F23" s="531"/>
      <c r="G23" s="367" t="s">
        <v>71</v>
      </c>
      <c r="H23" s="365"/>
      <c r="I23" s="365" t="s">
        <v>71</v>
      </c>
      <c r="J23" s="365" t="s">
        <v>13</v>
      </c>
      <c r="K23" s="365"/>
      <c r="L23" s="365" t="s">
        <v>72</v>
      </c>
    </row>
    <row r="24" spans="1:12" ht="116.25" hidden="1">
      <c r="A24" s="364">
        <v>21</v>
      </c>
      <c r="B24" s="365" t="s">
        <v>73</v>
      </c>
      <c r="C24" s="366">
        <v>89032.26</v>
      </c>
      <c r="D24" s="366">
        <v>89032.26</v>
      </c>
      <c r="E24" s="364" t="s">
        <v>11</v>
      </c>
      <c r="F24" s="531"/>
      <c r="G24" s="367" t="s">
        <v>74</v>
      </c>
      <c r="H24" s="365"/>
      <c r="I24" s="365" t="s">
        <v>74</v>
      </c>
      <c r="J24" s="365" t="s">
        <v>13</v>
      </c>
      <c r="K24" s="365"/>
      <c r="L24" s="365" t="s">
        <v>75</v>
      </c>
    </row>
    <row r="25" spans="1:12" ht="93" hidden="1">
      <c r="A25" s="364">
        <v>22</v>
      </c>
      <c r="B25" s="365" t="s">
        <v>76</v>
      </c>
      <c r="C25" s="366">
        <v>90000</v>
      </c>
      <c r="D25" s="366">
        <v>90000</v>
      </c>
      <c r="E25" s="364" t="s">
        <v>11</v>
      </c>
      <c r="F25" s="531"/>
      <c r="G25" s="367" t="s">
        <v>77</v>
      </c>
      <c r="H25" s="365"/>
      <c r="I25" s="365" t="s">
        <v>77</v>
      </c>
      <c r="J25" s="365" t="s">
        <v>13</v>
      </c>
      <c r="K25" s="365"/>
      <c r="L25" s="365" t="s">
        <v>78</v>
      </c>
    </row>
    <row r="26" spans="1:12" ht="116.25" hidden="1">
      <c r="A26" s="364">
        <v>23</v>
      </c>
      <c r="B26" s="365" t="s">
        <v>79</v>
      </c>
      <c r="C26" s="366">
        <v>89032.26</v>
      </c>
      <c r="D26" s="366">
        <v>89032.26</v>
      </c>
      <c r="E26" s="364" t="s">
        <v>11</v>
      </c>
      <c r="F26" s="531"/>
      <c r="G26" s="367" t="s">
        <v>80</v>
      </c>
      <c r="H26" s="365"/>
      <c r="I26" s="365" t="s">
        <v>80</v>
      </c>
      <c r="J26" s="365" t="s">
        <v>13</v>
      </c>
      <c r="K26" s="365"/>
      <c r="L26" s="365" t="s">
        <v>81</v>
      </c>
    </row>
    <row r="27" spans="1:12" ht="116.25" hidden="1">
      <c r="A27" s="364">
        <v>24</v>
      </c>
      <c r="B27" s="365" t="s">
        <v>82</v>
      </c>
      <c r="C27" s="366">
        <v>12000</v>
      </c>
      <c r="D27" s="368">
        <v>0</v>
      </c>
      <c r="E27" s="364" t="s">
        <v>11</v>
      </c>
      <c r="F27" s="531"/>
      <c r="G27" s="367" t="s">
        <v>83</v>
      </c>
      <c r="H27" s="365"/>
      <c r="I27" s="365" t="s">
        <v>83</v>
      </c>
      <c r="J27" s="365" t="s">
        <v>29</v>
      </c>
      <c r="K27" s="365"/>
      <c r="L27" s="365" t="s">
        <v>84</v>
      </c>
    </row>
    <row r="28" spans="1:12" ht="116.25" hidden="1">
      <c r="A28" s="364">
        <v>25</v>
      </c>
      <c r="B28" s="365" t="s">
        <v>85</v>
      </c>
      <c r="C28" s="366">
        <v>90000</v>
      </c>
      <c r="D28" s="366">
        <v>90000</v>
      </c>
      <c r="E28" s="364" t="s">
        <v>11</v>
      </c>
      <c r="F28" s="531"/>
      <c r="G28" s="367" t="s">
        <v>86</v>
      </c>
      <c r="H28" s="365"/>
      <c r="I28" s="365" t="s">
        <v>86</v>
      </c>
      <c r="J28" s="365" t="s">
        <v>13</v>
      </c>
      <c r="K28" s="365"/>
      <c r="L28" s="365" t="s">
        <v>87</v>
      </c>
    </row>
    <row r="29" spans="1:12" ht="93" hidden="1">
      <c r="A29" s="364">
        <v>26</v>
      </c>
      <c r="B29" s="365" t="s">
        <v>88</v>
      </c>
      <c r="C29" s="366">
        <v>90000</v>
      </c>
      <c r="D29" s="366">
        <v>90000</v>
      </c>
      <c r="E29" s="364" t="s">
        <v>11</v>
      </c>
      <c r="F29" s="531"/>
      <c r="G29" s="367" t="s">
        <v>89</v>
      </c>
      <c r="H29" s="365"/>
      <c r="I29" s="365" t="s">
        <v>89</v>
      </c>
      <c r="J29" s="365" t="s">
        <v>13</v>
      </c>
      <c r="K29" s="365"/>
      <c r="L29" s="365" t="s">
        <v>90</v>
      </c>
    </row>
    <row r="30" spans="1:12" ht="93" hidden="1">
      <c r="A30" s="364">
        <v>27</v>
      </c>
      <c r="B30" s="365" t="s">
        <v>91</v>
      </c>
      <c r="C30" s="366">
        <v>90000</v>
      </c>
      <c r="D30" s="366">
        <v>90000</v>
      </c>
      <c r="E30" s="364" t="s">
        <v>11</v>
      </c>
      <c r="F30" s="531"/>
      <c r="G30" s="367" t="s">
        <v>92</v>
      </c>
      <c r="H30" s="365"/>
      <c r="I30" s="365" t="s">
        <v>92</v>
      </c>
      <c r="J30" s="365" t="s">
        <v>13</v>
      </c>
      <c r="K30" s="365"/>
      <c r="L30" s="365" t="s">
        <v>93</v>
      </c>
    </row>
    <row r="31" spans="1:12" ht="116.25" hidden="1">
      <c r="A31" s="364">
        <v>28</v>
      </c>
      <c r="B31" s="365" t="s">
        <v>94</v>
      </c>
      <c r="C31" s="366">
        <v>90000</v>
      </c>
      <c r="D31" s="368">
        <v>0</v>
      </c>
      <c r="E31" s="364" t="s">
        <v>11</v>
      </c>
      <c r="F31" s="531"/>
      <c r="G31" s="367" t="s">
        <v>95</v>
      </c>
      <c r="H31" s="365"/>
      <c r="I31" s="365" t="s">
        <v>95</v>
      </c>
      <c r="J31" s="365" t="s">
        <v>29</v>
      </c>
      <c r="K31" s="365"/>
      <c r="L31" s="365" t="s">
        <v>96</v>
      </c>
    </row>
    <row r="32" spans="1:12" ht="116.25" hidden="1">
      <c r="A32" s="364">
        <v>29</v>
      </c>
      <c r="B32" s="365" t="s">
        <v>97</v>
      </c>
      <c r="C32" s="366">
        <v>90000</v>
      </c>
      <c r="D32" s="366">
        <v>90000</v>
      </c>
      <c r="E32" s="364" t="s">
        <v>11</v>
      </c>
      <c r="F32" s="531"/>
      <c r="G32" s="367" t="s">
        <v>98</v>
      </c>
      <c r="H32" s="365"/>
      <c r="I32" s="365" t="s">
        <v>98</v>
      </c>
      <c r="J32" s="365" t="s">
        <v>13</v>
      </c>
      <c r="K32" s="365"/>
      <c r="L32" s="365" t="s">
        <v>99</v>
      </c>
    </row>
    <row r="33" spans="1:12" ht="116.25" hidden="1">
      <c r="A33" s="364">
        <v>30</v>
      </c>
      <c r="B33" s="365" t="s">
        <v>100</v>
      </c>
      <c r="C33" s="366">
        <v>71225.8</v>
      </c>
      <c r="D33" s="366">
        <v>71225.8</v>
      </c>
      <c r="E33" s="364" t="s">
        <v>11</v>
      </c>
      <c r="F33" s="531"/>
      <c r="G33" s="367" t="s">
        <v>101</v>
      </c>
      <c r="H33" s="365"/>
      <c r="I33" s="365" t="s">
        <v>101</v>
      </c>
      <c r="J33" s="365" t="s">
        <v>13</v>
      </c>
      <c r="K33" s="365"/>
      <c r="L33" s="365" t="s">
        <v>102</v>
      </c>
    </row>
    <row r="34" spans="1:12" ht="116.25" hidden="1">
      <c r="A34" s="364">
        <v>31</v>
      </c>
      <c r="B34" s="365" t="s">
        <v>103</v>
      </c>
      <c r="C34" s="366">
        <v>90000</v>
      </c>
      <c r="D34" s="366">
        <v>90000</v>
      </c>
      <c r="E34" s="364" t="s">
        <v>11</v>
      </c>
      <c r="F34" s="531"/>
      <c r="G34" s="367" t="s">
        <v>104</v>
      </c>
      <c r="H34" s="365"/>
      <c r="I34" s="365" t="s">
        <v>104</v>
      </c>
      <c r="J34" s="365" t="s">
        <v>13</v>
      </c>
      <c r="K34" s="365"/>
      <c r="L34" s="365" t="s">
        <v>105</v>
      </c>
    </row>
    <row r="35" spans="1:12" ht="69.75" hidden="1">
      <c r="A35" s="364">
        <v>33</v>
      </c>
      <c r="B35" s="365" t="s">
        <v>106</v>
      </c>
      <c r="C35" s="366">
        <v>498085</v>
      </c>
      <c r="D35" s="366">
        <v>500000</v>
      </c>
      <c r="E35" s="364" t="s">
        <v>11</v>
      </c>
      <c r="F35" s="531"/>
      <c r="G35" s="367" t="s">
        <v>107</v>
      </c>
      <c r="H35" s="365"/>
      <c r="I35" s="365" t="s">
        <v>107</v>
      </c>
      <c r="J35" s="365" t="s">
        <v>13</v>
      </c>
      <c r="K35" s="365"/>
      <c r="L35" s="365" t="s">
        <v>108</v>
      </c>
    </row>
    <row r="36" spans="1:12" ht="116.25" hidden="1">
      <c r="A36" s="364">
        <v>34</v>
      </c>
      <c r="B36" s="365" t="s">
        <v>109</v>
      </c>
      <c r="C36" s="366">
        <v>60000</v>
      </c>
      <c r="D36" s="366">
        <v>60000</v>
      </c>
      <c r="E36" s="364" t="s">
        <v>11</v>
      </c>
      <c r="F36" s="531"/>
      <c r="G36" s="367" t="s">
        <v>110</v>
      </c>
      <c r="H36" s="365"/>
      <c r="I36" s="365" t="s">
        <v>110</v>
      </c>
      <c r="J36" s="365" t="s">
        <v>13</v>
      </c>
      <c r="K36" s="365"/>
      <c r="L36" s="365" t="s">
        <v>111</v>
      </c>
    </row>
    <row r="37" spans="1:12" ht="116.25" hidden="1">
      <c r="A37" s="364">
        <v>35</v>
      </c>
      <c r="B37" s="365" t="s">
        <v>112</v>
      </c>
      <c r="C37" s="366">
        <v>75000</v>
      </c>
      <c r="D37" s="366">
        <v>75000</v>
      </c>
      <c r="E37" s="364" t="s">
        <v>11</v>
      </c>
      <c r="F37" s="531"/>
      <c r="G37" s="367" t="s">
        <v>113</v>
      </c>
      <c r="H37" s="365"/>
      <c r="I37" s="365" t="s">
        <v>113</v>
      </c>
      <c r="J37" s="365" t="s">
        <v>13</v>
      </c>
      <c r="K37" s="365"/>
      <c r="L37" s="365" t="s">
        <v>114</v>
      </c>
    </row>
    <row r="38" spans="1:12" ht="69.75" hidden="1">
      <c r="A38" s="364">
        <v>36</v>
      </c>
      <c r="B38" s="365" t="s">
        <v>115</v>
      </c>
      <c r="C38" s="366">
        <v>495000</v>
      </c>
      <c r="D38" s="366">
        <v>495000</v>
      </c>
      <c r="E38" s="364" t="s">
        <v>11</v>
      </c>
      <c r="F38" s="531"/>
      <c r="G38" s="367" t="s">
        <v>116</v>
      </c>
      <c r="H38" s="365"/>
      <c r="I38" s="365" t="s">
        <v>116</v>
      </c>
      <c r="J38" s="365" t="s">
        <v>29</v>
      </c>
      <c r="K38" s="365"/>
      <c r="L38" s="365" t="s">
        <v>117</v>
      </c>
    </row>
    <row r="39" spans="1:12" hidden="1">
      <c r="A39" s="364"/>
      <c r="B39" s="365"/>
      <c r="C39" s="366"/>
      <c r="D39" s="366"/>
      <c r="E39" s="364"/>
      <c r="F39" s="531"/>
      <c r="G39" s="367"/>
      <c r="H39" s="365"/>
      <c r="I39" s="365"/>
      <c r="J39" s="365"/>
      <c r="K39" s="365"/>
      <c r="L39" s="365"/>
    </row>
    <row r="40" spans="1:12" hidden="1">
      <c r="A40" s="369"/>
      <c r="B40" s="365"/>
      <c r="C40" s="366"/>
      <c r="D40" s="366"/>
      <c r="E40" s="364"/>
      <c r="F40" s="531"/>
      <c r="G40" s="370"/>
      <c r="H40" s="530"/>
      <c r="I40" s="370"/>
      <c r="J40" s="365"/>
      <c r="K40" s="365"/>
      <c r="L40" s="510"/>
    </row>
    <row r="41" spans="1:12" hidden="1">
      <c r="A41" s="369"/>
      <c r="B41" s="365"/>
      <c r="C41" s="366"/>
      <c r="D41" s="366"/>
      <c r="E41" s="364"/>
      <c r="F41" s="531"/>
      <c r="G41" s="367"/>
      <c r="H41" s="365"/>
      <c r="I41" s="367"/>
      <c r="J41" s="365"/>
      <c r="K41" s="511"/>
      <c r="L41" s="511"/>
    </row>
    <row r="42" spans="1:12" hidden="1">
      <c r="A42" s="369"/>
      <c r="B42" s="365"/>
      <c r="C42" s="366"/>
      <c r="D42" s="366"/>
      <c r="E42" s="364"/>
      <c r="F42" s="531"/>
      <c r="G42" s="367"/>
      <c r="H42" s="365"/>
      <c r="I42" s="367"/>
      <c r="J42" s="365"/>
      <c r="K42" s="511"/>
      <c r="L42" s="511"/>
    </row>
    <row r="43" spans="1:12" ht="23.25" hidden="1" customHeight="1">
      <c r="A43" s="755"/>
      <c r="B43" s="758"/>
      <c r="C43" s="761"/>
      <c r="D43" s="761"/>
      <c r="E43" s="764"/>
      <c r="F43" s="531"/>
      <c r="G43" s="372"/>
      <c r="H43" s="365"/>
      <c r="I43" s="370"/>
      <c r="J43" s="365"/>
      <c r="K43" s="365"/>
      <c r="L43" s="510"/>
    </row>
    <row r="44" spans="1:12" hidden="1">
      <c r="A44" s="756"/>
      <c r="B44" s="759"/>
      <c r="C44" s="762"/>
      <c r="D44" s="762"/>
      <c r="E44" s="765"/>
      <c r="F44" s="531"/>
      <c r="G44" s="372"/>
      <c r="H44" s="365"/>
      <c r="I44" s="367"/>
      <c r="J44" s="365"/>
      <c r="K44" s="511"/>
      <c r="L44" s="511"/>
    </row>
    <row r="45" spans="1:12" s="374" customFormat="1" hidden="1">
      <c r="A45" s="757"/>
      <c r="B45" s="760"/>
      <c r="C45" s="763"/>
      <c r="D45" s="763"/>
      <c r="E45" s="766"/>
      <c r="F45" s="531"/>
      <c r="G45" s="372"/>
      <c r="H45" s="365"/>
      <c r="I45" s="367"/>
      <c r="J45" s="365"/>
      <c r="K45" s="511"/>
      <c r="L45" s="511"/>
    </row>
    <row r="46" spans="1:12" hidden="1">
      <c r="A46" s="369"/>
      <c r="B46" s="365"/>
      <c r="C46" s="366"/>
      <c r="D46" s="366"/>
      <c r="E46" s="364"/>
      <c r="F46" s="531"/>
      <c r="G46" s="367"/>
      <c r="H46" s="365"/>
      <c r="I46" s="367"/>
      <c r="J46" s="365"/>
      <c r="K46" s="511"/>
      <c r="L46" s="511"/>
    </row>
    <row r="47" spans="1:12" hidden="1">
      <c r="A47" s="369"/>
      <c r="B47" s="365"/>
      <c r="C47" s="366"/>
      <c r="D47" s="366"/>
      <c r="E47" s="364"/>
      <c r="F47" s="531"/>
      <c r="G47" s="367"/>
      <c r="H47" s="365"/>
      <c r="I47" s="367"/>
      <c r="J47" s="365"/>
      <c r="K47" s="511"/>
      <c r="L47" s="511"/>
    </row>
    <row r="48" spans="1:12">
      <c r="A48" s="375"/>
      <c r="B48" s="376" t="s">
        <v>144</v>
      </c>
      <c r="C48" s="377"/>
      <c r="D48" s="377"/>
      <c r="E48" s="378"/>
      <c r="F48" s="532"/>
      <c r="G48" s="379"/>
      <c r="H48" s="376"/>
      <c r="I48" s="379"/>
      <c r="J48" s="376"/>
      <c r="K48" s="512"/>
      <c r="L48" s="512"/>
    </row>
    <row r="49" spans="1:12">
      <c r="A49" s="378"/>
      <c r="B49" s="376" t="s">
        <v>11</v>
      </c>
      <c r="C49" s="377"/>
      <c r="D49" s="377"/>
      <c r="E49" s="378"/>
      <c r="F49" s="532"/>
      <c r="G49" s="379"/>
      <c r="H49" s="376"/>
      <c r="I49" s="376"/>
      <c r="J49" s="376"/>
      <c r="K49" s="376"/>
      <c r="L49" s="376"/>
    </row>
    <row r="50" spans="1:12" ht="93">
      <c r="A50" s="380">
        <v>1</v>
      </c>
      <c r="B50" s="381" t="s">
        <v>1266</v>
      </c>
      <c r="C50" s="382">
        <v>90000</v>
      </c>
      <c r="D50" s="382">
        <v>90000</v>
      </c>
      <c r="E50" s="382" t="s">
        <v>118</v>
      </c>
      <c r="F50" s="533" t="s">
        <v>1267</v>
      </c>
      <c r="G50" s="382">
        <v>90000</v>
      </c>
      <c r="H50" s="420" t="s">
        <v>1267</v>
      </c>
      <c r="I50" s="382">
        <v>90000</v>
      </c>
      <c r="J50" s="383" t="s">
        <v>29</v>
      </c>
      <c r="K50" s="416" t="s">
        <v>1268</v>
      </c>
      <c r="L50" s="385" t="s">
        <v>1269</v>
      </c>
    </row>
    <row r="51" spans="1:12" ht="93">
      <c r="A51" s="380">
        <v>2</v>
      </c>
      <c r="B51" s="381" t="s">
        <v>1266</v>
      </c>
      <c r="C51" s="382">
        <v>90000</v>
      </c>
      <c r="D51" s="382">
        <v>90000</v>
      </c>
      <c r="E51" s="382" t="s">
        <v>118</v>
      </c>
      <c r="F51" s="533" t="s">
        <v>1270</v>
      </c>
      <c r="G51" s="382">
        <v>90000</v>
      </c>
      <c r="H51" s="420" t="s">
        <v>1270</v>
      </c>
      <c r="I51" s="382">
        <v>90000</v>
      </c>
      <c r="J51" s="383" t="s">
        <v>29</v>
      </c>
      <c r="K51" s="416" t="s">
        <v>1271</v>
      </c>
      <c r="L51" s="385" t="s">
        <v>1272</v>
      </c>
    </row>
    <row r="52" spans="1:12" ht="93">
      <c r="A52" s="380">
        <v>3</v>
      </c>
      <c r="B52" s="381" t="s">
        <v>1266</v>
      </c>
      <c r="C52" s="382">
        <v>90000</v>
      </c>
      <c r="D52" s="382">
        <v>90000</v>
      </c>
      <c r="E52" s="382" t="s">
        <v>118</v>
      </c>
      <c r="F52" s="533" t="s">
        <v>1273</v>
      </c>
      <c r="G52" s="382">
        <v>90000</v>
      </c>
      <c r="H52" s="420" t="s">
        <v>1273</v>
      </c>
      <c r="I52" s="382">
        <v>90000</v>
      </c>
      <c r="J52" s="383" t="s">
        <v>29</v>
      </c>
      <c r="K52" s="416" t="s">
        <v>1274</v>
      </c>
      <c r="L52" s="385" t="s">
        <v>1269</v>
      </c>
    </row>
    <row r="53" spans="1:12" ht="93">
      <c r="A53" s="380">
        <v>4</v>
      </c>
      <c r="B53" s="381" t="s">
        <v>1266</v>
      </c>
      <c r="C53" s="382">
        <v>90000</v>
      </c>
      <c r="D53" s="382">
        <v>90000</v>
      </c>
      <c r="E53" s="382" t="s">
        <v>118</v>
      </c>
      <c r="F53" s="533" t="s">
        <v>1275</v>
      </c>
      <c r="G53" s="382">
        <v>90000</v>
      </c>
      <c r="H53" s="420" t="s">
        <v>1275</v>
      </c>
      <c r="I53" s="382">
        <v>90000</v>
      </c>
      <c r="J53" s="383" t="s">
        <v>29</v>
      </c>
      <c r="K53" s="416" t="s">
        <v>1276</v>
      </c>
      <c r="L53" s="385" t="s">
        <v>1269</v>
      </c>
    </row>
    <row r="54" spans="1:12" ht="93">
      <c r="A54" s="380">
        <v>5</v>
      </c>
      <c r="B54" s="381" t="s">
        <v>1266</v>
      </c>
      <c r="C54" s="382">
        <v>90000</v>
      </c>
      <c r="D54" s="382">
        <v>90000</v>
      </c>
      <c r="E54" s="382" t="s">
        <v>118</v>
      </c>
      <c r="F54" s="533" t="s">
        <v>1277</v>
      </c>
      <c r="G54" s="382">
        <v>90000</v>
      </c>
      <c r="H54" s="420" t="s">
        <v>1277</v>
      </c>
      <c r="I54" s="382">
        <v>90000</v>
      </c>
      <c r="J54" s="383" t="s">
        <v>29</v>
      </c>
      <c r="K54" s="416" t="s">
        <v>1278</v>
      </c>
      <c r="L54" s="385" t="s">
        <v>1269</v>
      </c>
    </row>
    <row r="55" spans="1:12" ht="93">
      <c r="A55" s="380">
        <v>6</v>
      </c>
      <c r="B55" s="381" t="s">
        <v>1266</v>
      </c>
      <c r="C55" s="382">
        <v>90000</v>
      </c>
      <c r="D55" s="382">
        <v>90000</v>
      </c>
      <c r="E55" s="382" t="s">
        <v>118</v>
      </c>
      <c r="F55" s="533" t="s">
        <v>1279</v>
      </c>
      <c r="G55" s="382">
        <v>90000</v>
      </c>
      <c r="H55" s="420" t="s">
        <v>1279</v>
      </c>
      <c r="I55" s="382">
        <v>90000</v>
      </c>
      <c r="J55" s="383" t="s">
        <v>29</v>
      </c>
      <c r="K55" s="416" t="s">
        <v>1280</v>
      </c>
      <c r="L55" s="385" t="s">
        <v>1269</v>
      </c>
    </row>
    <row r="56" spans="1:12" ht="93">
      <c r="A56" s="380">
        <v>7</v>
      </c>
      <c r="B56" s="381" t="s">
        <v>1266</v>
      </c>
      <c r="C56" s="382">
        <v>90000</v>
      </c>
      <c r="D56" s="382">
        <v>90000</v>
      </c>
      <c r="E56" s="382" t="s">
        <v>118</v>
      </c>
      <c r="F56" s="533" t="s">
        <v>1281</v>
      </c>
      <c r="G56" s="382">
        <v>90000</v>
      </c>
      <c r="H56" s="420" t="s">
        <v>1281</v>
      </c>
      <c r="I56" s="382">
        <v>90000</v>
      </c>
      <c r="J56" s="383" t="s">
        <v>29</v>
      </c>
      <c r="K56" s="416" t="s">
        <v>1282</v>
      </c>
      <c r="L56" s="385" t="s">
        <v>1269</v>
      </c>
    </row>
    <row r="57" spans="1:12" ht="50.25" customHeight="1">
      <c r="A57" s="380">
        <v>8</v>
      </c>
      <c r="B57" s="381" t="s">
        <v>1283</v>
      </c>
      <c r="C57" s="382">
        <v>90000</v>
      </c>
      <c r="D57" s="382">
        <v>90000</v>
      </c>
      <c r="E57" s="382" t="s">
        <v>118</v>
      </c>
      <c r="F57" s="533" t="s">
        <v>1284</v>
      </c>
      <c r="G57" s="382">
        <v>90000</v>
      </c>
      <c r="H57" s="420" t="s">
        <v>1284</v>
      </c>
      <c r="I57" s="382">
        <v>90000</v>
      </c>
      <c r="J57" s="383" t="s">
        <v>29</v>
      </c>
      <c r="K57" s="416" t="s">
        <v>1285</v>
      </c>
      <c r="L57" s="385" t="s">
        <v>1269</v>
      </c>
    </row>
    <row r="58" spans="1:12" ht="50.25" customHeight="1">
      <c r="A58" s="380">
        <v>9</v>
      </c>
      <c r="B58" s="381" t="s">
        <v>1283</v>
      </c>
      <c r="C58" s="382">
        <v>90000</v>
      </c>
      <c r="D58" s="382">
        <v>90000</v>
      </c>
      <c r="E58" s="382" t="s">
        <v>118</v>
      </c>
      <c r="F58" s="533" t="s">
        <v>1286</v>
      </c>
      <c r="G58" s="382">
        <v>90000</v>
      </c>
      <c r="H58" s="420" t="s">
        <v>1286</v>
      </c>
      <c r="I58" s="382">
        <v>90000</v>
      </c>
      <c r="J58" s="383" t="s">
        <v>29</v>
      </c>
      <c r="K58" s="416" t="s">
        <v>1287</v>
      </c>
      <c r="L58" s="385" t="s">
        <v>1272</v>
      </c>
    </row>
    <row r="59" spans="1:12" s="374" customFormat="1" ht="50.25" customHeight="1">
      <c r="A59" s="380">
        <v>10</v>
      </c>
      <c r="B59" s="381" t="s">
        <v>1288</v>
      </c>
      <c r="C59" s="382">
        <v>90000</v>
      </c>
      <c r="D59" s="382">
        <v>90000</v>
      </c>
      <c r="E59" s="382" t="s">
        <v>118</v>
      </c>
      <c r="F59" s="533" t="s">
        <v>1289</v>
      </c>
      <c r="G59" s="382">
        <v>90000</v>
      </c>
      <c r="H59" s="420" t="s">
        <v>1289</v>
      </c>
      <c r="I59" s="382">
        <v>90000</v>
      </c>
      <c r="J59" s="383" t="s">
        <v>29</v>
      </c>
      <c r="K59" s="416" t="s">
        <v>1290</v>
      </c>
      <c r="L59" s="385" t="s">
        <v>1269</v>
      </c>
    </row>
    <row r="60" spans="1:12" ht="50.25" customHeight="1">
      <c r="A60" s="380">
        <v>11</v>
      </c>
      <c r="B60" s="381" t="s">
        <v>1291</v>
      </c>
      <c r="C60" s="382">
        <v>90000</v>
      </c>
      <c r="D60" s="382">
        <v>90000</v>
      </c>
      <c r="E60" s="382" t="s">
        <v>118</v>
      </c>
      <c r="F60" s="533" t="s">
        <v>1292</v>
      </c>
      <c r="G60" s="382">
        <v>90000</v>
      </c>
      <c r="H60" s="420" t="s">
        <v>1292</v>
      </c>
      <c r="I60" s="382">
        <v>90000</v>
      </c>
      <c r="J60" s="383" t="s">
        <v>29</v>
      </c>
      <c r="K60" s="416" t="s">
        <v>1293</v>
      </c>
      <c r="L60" s="385" t="s">
        <v>1269</v>
      </c>
    </row>
    <row r="61" spans="1:12" ht="50.25" customHeight="1">
      <c r="A61" s="380">
        <v>12</v>
      </c>
      <c r="B61" s="381" t="s">
        <v>1291</v>
      </c>
      <c r="C61" s="382">
        <v>90000</v>
      </c>
      <c r="D61" s="382">
        <v>90000</v>
      </c>
      <c r="E61" s="382" t="s">
        <v>118</v>
      </c>
      <c r="F61" s="533" t="s">
        <v>1294</v>
      </c>
      <c r="G61" s="382">
        <v>90000</v>
      </c>
      <c r="H61" s="420" t="s">
        <v>1294</v>
      </c>
      <c r="I61" s="382">
        <v>90000</v>
      </c>
      <c r="J61" s="383" t="s">
        <v>29</v>
      </c>
      <c r="K61" s="416" t="s">
        <v>1295</v>
      </c>
      <c r="L61" s="385" t="s">
        <v>1269</v>
      </c>
    </row>
    <row r="62" spans="1:12" ht="50.25" customHeight="1">
      <c r="A62" s="380">
        <v>13</v>
      </c>
      <c r="B62" s="381" t="s">
        <v>1296</v>
      </c>
      <c r="C62" s="382">
        <v>90000</v>
      </c>
      <c r="D62" s="382">
        <v>90000</v>
      </c>
      <c r="E62" s="382" t="s">
        <v>118</v>
      </c>
      <c r="F62" s="533" t="s">
        <v>1297</v>
      </c>
      <c r="G62" s="382">
        <v>90000</v>
      </c>
      <c r="H62" s="420" t="s">
        <v>1297</v>
      </c>
      <c r="I62" s="382">
        <v>90000</v>
      </c>
      <c r="J62" s="383" t="s">
        <v>29</v>
      </c>
      <c r="K62" s="416" t="s">
        <v>1298</v>
      </c>
      <c r="L62" s="385" t="s">
        <v>1272</v>
      </c>
    </row>
    <row r="63" spans="1:12" ht="50.25" customHeight="1">
      <c r="A63" s="380">
        <v>14</v>
      </c>
      <c r="B63" s="381" t="s">
        <v>1296</v>
      </c>
      <c r="C63" s="382">
        <v>90000</v>
      </c>
      <c r="D63" s="382">
        <v>90000</v>
      </c>
      <c r="E63" s="382" t="s">
        <v>118</v>
      </c>
      <c r="F63" s="533" t="s">
        <v>1299</v>
      </c>
      <c r="G63" s="382">
        <v>90000</v>
      </c>
      <c r="H63" s="420" t="s">
        <v>1299</v>
      </c>
      <c r="I63" s="382">
        <v>90000</v>
      </c>
      <c r="J63" s="383" t="s">
        <v>29</v>
      </c>
      <c r="K63" s="416" t="s">
        <v>1300</v>
      </c>
      <c r="L63" s="385" t="s">
        <v>1272</v>
      </c>
    </row>
    <row r="64" spans="1:12" ht="50.25" customHeight="1">
      <c r="A64" s="380">
        <v>15</v>
      </c>
      <c r="B64" s="381" t="s">
        <v>1266</v>
      </c>
      <c r="C64" s="382">
        <v>90000</v>
      </c>
      <c r="D64" s="382">
        <v>90000</v>
      </c>
      <c r="E64" s="382" t="s">
        <v>118</v>
      </c>
      <c r="F64" s="533" t="s">
        <v>1301</v>
      </c>
      <c r="G64" s="382">
        <v>90000</v>
      </c>
      <c r="H64" s="420" t="s">
        <v>1301</v>
      </c>
      <c r="I64" s="382">
        <v>90000</v>
      </c>
      <c r="J64" s="383" t="s">
        <v>29</v>
      </c>
      <c r="K64" s="416" t="s">
        <v>1302</v>
      </c>
      <c r="L64" s="385" t="s">
        <v>1272</v>
      </c>
    </row>
    <row r="65" spans="1:12" ht="50.25" customHeight="1">
      <c r="A65" s="380">
        <v>16</v>
      </c>
      <c r="B65" s="381" t="s">
        <v>1291</v>
      </c>
      <c r="C65" s="382">
        <v>83709</v>
      </c>
      <c r="D65" s="382">
        <v>83709</v>
      </c>
      <c r="E65" s="382" t="s">
        <v>118</v>
      </c>
      <c r="F65" s="533" t="s">
        <v>1303</v>
      </c>
      <c r="G65" s="382">
        <v>83709</v>
      </c>
      <c r="H65" s="420" t="s">
        <v>1303</v>
      </c>
      <c r="I65" s="382">
        <v>83709</v>
      </c>
      <c r="J65" s="383" t="s">
        <v>29</v>
      </c>
      <c r="K65" s="416" t="s">
        <v>1304</v>
      </c>
      <c r="L65" s="385" t="s">
        <v>1305</v>
      </c>
    </row>
    <row r="66" spans="1:12" ht="22.5" customHeight="1">
      <c r="A66" s="386"/>
      <c r="B66" s="365"/>
      <c r="C66" s="366"/>
      <c r="D66" s="366"/>
      <c r="E66" s="364"/>
      <c r="F66" s="531"/>
      <c r="G66" s="367"/>
      <c r="H66" s="365"/>
      <c r="I66" s="367"/>
      <c r="J66" s="365"/>
      <c r="K66" s="511"/>
      <c r="L66" s="513"/>
    </row>
    <row r="67" spans="1:12">
      <c r="A67" s="375"/>
      <c r="B67" s="376" t="s">
        <v>146</v>
      </c>
      <c r="C67" s="377"/>
      <c r="D67" s="377"/>
      <c r="E67" s="378"/>
      <c r="F67" s="532"/>
      <c r="G67" s="379"/>
      <c r="H67" s="376"/>
      <c r="I67" s="379"/>
      <c r="J67" s="376"/>
      <c r="K67" s="512"/>
      <c r="L67" s="512"/>
    </row>
    <row r="68" spans="1:12">
      <c r="A68" s="378"/>
      <c r="B68" s="376" t="s">
        <v>11</v>
      </c>
      <c r="C68" s="377"/>
      <c r="D68" s="377"/>
      <c r="E68" s="378"/>
      <c r="F68" s="532"/>
      <c r="G68" s="379"/>
      <c r="H68" s="376"/>
      <c r="I68" s="376"/>
      <c r="J68" s="376"/>
      <c r="K68" s="376"/>
      <c r="L68" s="376"/>
    </row>
    <row r="69" spans="1:12" ht="22.5" customHeight="1">
      <c r="A69" s="387">
        <v>1</v>
      </c>
      <c r="B69" s="384" t="s">
        <v>154</v>
      </c>
      <c r="C69" s="388">
        <v>3543.84</v>
      </c>
      <c r="D69" s="389">
        <v>3543.84</v>
      </c>
      <c r="E69" s="390" t="s">
        <v>118</v>
      </c>
      <c r="F69" s="534" t="s">
        <v>155</v>
      </c>
      <c r="G69" s="389">
        <f>(C69)</f>
        <v>3543.84</v>
      </c>
      <c r="H69" s="385" t="str">
        <f>(F69)</f>
        <v>บ.โตโยต้าเมืองตาก จก.</v>
      </c>
      <c r="I69" s="388">
        <f>SUM(C69)</f>
        <v>3543.84</v>
      </c>
      <c r="J69" s="393" t="s">
        <v>29</v>
      </c>
      <c r="K69" s="385" t="s">
        <v>156</v>
      </c>
      <c r="L69" s="514">
        <v>243898</v>
      </c>
    </row>
    <row r="70" spans="1:12" ht="22.5" customHeight="1">
      <c r="A70" s="387">
        <v>2</v>
      </c>
      <c r="B70" s="391" t="s">
        <v>157</v>
      </c>
      <c r="C70" s="388">
        <v>1520</v>
      </c>
      <c r="D70" s="389">
        <f t="shared" ref="D70:D81" si="0">(C70)</f>
        <v>1520</v>
      </c>
      <c r="E70" s="390" t="s">
        <v>118</v>
      </c>
      <c r="F70" s="534" t="s">
        <v>158</v>
      </c>
      <c r="G70" s="389">
        <f t="shared" ref="G70:G81" si="1">(C70)</f>
        <v>1520</v>
      </c>
      <c r="H70" s="385" t="str">
        <f t="shared" ref="H70:H77" si="2">(F70)</f>
        <v>ร้านออล แอดเวอร์ไทซิ่ง</v>
      </c>
      <c r="I70" s="388">
        <f t="shared" ref="I70:I81" si="3">SUM(C70)</f>
        <v>1520</v>
      </c>
      <c r="J70" s="393" t="s">
        <v>29</v>
      </c>
      <c r="K70" s="385" t="s">
        <v>159</v>
      </c>
      <c r="L70" s="514">
        <v>243898</v>
      </c>
    </row>
    <row r="71" spans="1:12" ht="22.5" customHeight="1">
      <c r="A71" s="772"/>
      <c r="B71" s="773"/>
      <c r="C71" s="773"/>
      <c r="D71" s="773"/>
      <c r="E71" s="774"/>
      <c r="F71" s="534" t="s">
        <v>160</v>
      </c>
      <c r="G71" s="389">
        <v>1710</v>
      </c>
      <c r="H71" s="385"/>
      <c r="I71" s="388"/>
      <c r="J71" s="393"/>
      <c r="K71" s="385"/>
      <c r="L71" s="514"/>
    </row>
    <row r="72" spans="1:12" ht="22.5" customHeight="1">
      <c r="A72" s="772"/>
      <c r="B72" s="773"/>
      <c r="C72" s="773"/>
      <c r="D72" s="773"/>
      <c r="E72" s="774"/>
      <c r="F72" s="534" t="s">
        <v>161</v>
      </c>
      <c r="G72" s="389">
        <v>1900</v>
      </c>
      <c r="H72" s="385"/>
      <c r="I72" s="388"/>
      <c r="J72" s="393"/>
      <c r="K72" s="385"/>
      <c r="L72" s="514"/>
    </row>
    <row r="73" spans="1:12" ht="34.5" customHeight="1">
      <c r="A73" s="387">
        <v>3</v>
      </c>
      <c r="B73" s="391" t="s">
        <v>162</v>
      </c>
      <c r="C73" s="388">
        <v>90000</v>
      </c>
      <c r="D73" s="389">
        <f>(C73)</f>
        <v>90000</v>
      </c>
      <c r="E73" s="390" t="s">
        <v>118</v>
      </c>
      <c r="F73" s="534" t="s">
        <v>163</v>
      </c>
      <c r="G73" s="389">
        <f>(C73)</f>
        <v>90000</v>
      </c>
      <c r="H73" s="385" t="s">
        <v>163</v>
      </c>
      <c r="I73" s="388">
        <f t="shared" si="3"/>
        <v>90000</v>
      </c>
      <c r="J73" s="393" t="s">
        <v>29</v>
      </c>
      <c r="K73" s="385" t="s">
        <v>164</v>
      </c>
      <c r="L73" s="514">
        <v>244263</v>
      </c>
    </row>
    <row r="74" spans="1:12" ht="34.5" customHeight="1">
      <c r="A74" s="387">
        <v>4</v>
      </c>
      <c r="B74" s="391" t="s">
        <v>165</v>
      </c>
      <c r="C74" s="388">
        <v>90000</v>
      </c>
      <c r="D74" s="389">
        <f>(C74)</f>
        <v>90000</v>
      </c>
      <c r="E74" s="390" t="s">
        <v>118</v>
      </c>
      <c r="F74" s="534" t="s">
        <v>166</v>
      </c>
      <c r="G74" s="389">
        <f>(C74)</f>
        <v>90000</v>
      </c>
      <c r="H74" s="385" t="str">
        <f>(F74)</f>
        <v>นิภา มณีเขียว</v>
      </c>
      <c r="I74" s="388">
        <f t="shared" si="3"/>
        <v>90000</v>
      </c>
      <c r="J74" s="393" t="s">
        <v>29</v>
      </c>
      <c r="K74" s="385" t="s">
        <v>167</v>
      </c>
      <c r="L74" s="514" t="s">
        <v>168</v>
      </c>
    </row>
    <row r="75" spans="1:12" ht="34.5" customHeight="1">
      <c r="A75" s="387">
        <v>5</v>
      </c>
      <c r="B75" s="391" t="s">
        <v>169</v>
      </c>
      <c r="C75" s="388">
        <v>67500</v>
      </c>
      <c r="D75" s="389">
        <f t="shared" si="0"/>
        <v>67500</v>
      </c>
      <c r="E75" s="390" t="s">
        <v>118</v>
      </c>
      <c r="F75" s="534" t="s">
        <v>170</v>
      </c>
      <c r="G75" s="389">
        <f t="shared" si="1"/>
        <v>67500</v>
      </c>
      <c r="H75" s="385" t="str">
        <f t="shared" si="2"/>
        <v>กิตติมา อินทะน้อย</v>
      </c>
      <c r="I75" s="388">
        <f t="shared" si="3"/>
        <v>67500</v>
      </c>
      <c r="J75" s="393" t="s">
        <v>29</v>
      </c>
      <c r="K75" s="385" t="s">
        <v>171</v>
      </c>
      <c r="L75" s="514">
        <v>244263</v>
      </c>
    </row>
    <row r="76" spans="1:12" ht="34.5" customHeight="1">
      <c r="A76" s="387">
        <v>6</v>
      </c>
      <c r="B76" s="391" t="s">
        <v>172</v>
      </c>
      <c r="C76" s="388">
        <v>90000</v>
      </c>
      <c r="D76" s="389">
        <f t="shared" si="0"/>
        <v>90000</v>
      </c>
      <c r="E76" s="390" t="s">
        <v>118</v>
      </c>
      <c r="F76" s="534" t="s">
        <v>173</v>
      </c>
      <c r="G76" s="389">
        <f t="shared" si="1"/>
        <v>90000</v>
      </c>
      <c r="H76" s="385" t="str">
        <f t="shared" si="2"/>
        <v>ดำรงค์ สามปา</v>
      </c>
      <c r="I76" s="388">
        <f t="shared" si="3"/>
        <v>90000</v>
      </c>
      <c r="J76" s="393" t="s">
        <v>29</v>
      </c>
      <c r="K76" s="385" t="s">
        <v>174</v>
      </c>
      <c r="L76" s="514">
        <v>244265</v>
      </c>
    </row>
    <row r="77" spans="1:12" ht="34.5" customHeight="1">
      <c r="A77" s="387">
        <v>7</v>
      </c>
      <c r="B77" s="391" t="s">
        <v>172</v>
      </c>
      <c r="C77" s="388">
        <v>72000</v>
      </c>
      <c r="D77" s="389">
        <f t="shared" si="0"/>
        <v>72000</v>
      </c>
      <c r="E77" s="390" t="s">
        <v>118</v>
      </c>
      <c r="F77" s="534" t="s">
        <v>175</v>
      </c>
      <c r="G77" s="389">
        <f t="shared" si="1"/>
        <v>72000</v>
      </c>
      <c r="H77" s="385" t="str">
        <f t="shared" si="2"/>
        <v>เทวารักษ์ งามเอี่ยม</v>
      </c>
      <c r="I77" s="388">
        <f t="shared" si="3"/>
        <v>72000</v>
      </c>
      <c r="J77" s="393" t="s">
        <v>29</v>
      </c>
      <c r="K77" s="385" t="s">
        <v>176</v>
      </c>
      <c r="L77" s="514">
        <v>244265</v>
      </c>
    </row>
    <row r="78" spans="1:12" ht="34.5" customHeight="1">
      <c r="A78" s="387">
        <v>8</v>
      </c>
      <c r="B78" s="391" t="s">
        <v>172</v>
      </c>
      <c r="C78" s="388">
        <v>72000</v>
      </c>
      <c r="D78" s="389">
        <f t="shared" si="0"/>
        <v>72000</v>
      </c>
      <c r="E78" s="390" t="s">
        <v>118</v>
      </c>
      <c r="F78" s="534" t="s">
        <v>177</v>
      </c>
      <c r="G78" s="389">
        <f t="shared" si="1"/>
        <v>72000</v>
      </c>
      <c r="H78" s="385" t="s">
        <v>177</v>
      </c>
      <c r="I78" s="388">
        <f t="shared" si="3"/>
        <v>72000</v>
      </c>
      <c r="J78" s="393" t="s">
        <v>29</v>
      </c>
      <c r="K78" s="385" t="s">
        <v>178</v>
      </c>
      <c r="L78" s="514">
        <v>244265</v>
      </c>
    </row>
    <row r="79" spans="1:12" ht="34.5" customHeight="1">
      <c r="A79" s="387">
        <v>9</v>
      </c>
      <c r="B79" s="391" t="s">
        <v>172</v>
      </c>
      <c r="C79" s="388">
        <v>72000</v>
      </c>
      <c r="D79" s="389">
        <f t="shared" si="0"/>
        <v>72000</v>
      </c>
      <c r="E79" s="390" t="s">
        <v>118</v>
      </c>
      <c r="F79" s="534" t="s">
        <v>179</v>
      </c>
      <c r="G79" s="389">
        <f t="shared" si="1"/>
        <v>72000</v>
      </c>
      <c r="H79" s="385" t="s">
        <v>179</v>
      </c>
      <c r="I79" s="388">
        <f t="shared" si="3"/>
        <v>72000</v>
      </c>
      <c r="J79" s="393" t="s">
        <v>29</v>
      </c>
      <c r="K79" s="385" t="s">
        <v>180</v>
      </c>
      <c r="L79" s="514">
        <v>244265</v>
      </c>
    </row>
    <row r="80" spans="1:12" ht="34.5" customHeight="1">
      <c r="A80" s="387">
        <v>10</v>
      </c>
      <c r="B80" s="391" t="s">
        <v>181</v>
      </c>
      <c r="C80" s="388">
        <v>33000</v>
      </c>
      <c r="D80" s="389">
        <f t="shared" si="0"/>
        <v>33000</v>
      </c>
      <c r="E80" s="390" t="s">
        <v>118</v>
      </c>
      <c r="F80" s="534" t="s">
        <v>182</v>
      </c>
      <c r="G80" s="389">
        <f t="shared" si="1"/>
        <v>33000</v>
      </c>
      <c r="H80" s="385" t="s">
        <v>182</v>
      </c>
      <c r="I80" s="388">
        <f t="shared" si="3"/>
        <v>33000</v>
      </c>
      <c r="J80" s="393" t="s">
        <v>29</v>
      </c>
      <c r="K80" s="385" t="s">
        <v>156</v>
      </c>
      <c r="L80" s="514">
        <v>244263</v>
      </c>
    </row>
    <row r="81" spans="1:12" ht="34.5" customHeight="1">
      <c r="A81" s="387">
        <v>11</v>
      </c>
      <c r="B81" s="393" t="s">
        <v>183</v>
      </c>
      <c r="C81" s="394">
        <v>16030</v>
      </c>
      <c r="D81" s="394">
        <f t="shared" si="0"/>
        <v>16030</v>
      </c>
      <c r="E81" s="390" t="s">
        <v>118</v>
      </c>
      <c r="F81" s="398" t="s">
        <v>184</v>
      </c>
      <c r="G81" s="395">
        <f t="shared" si="1"/>
        <v>16030</v>
      </c>
      <c r="H81" s="393" t="s">
        <v>184</v>
      </c>
      <c r="I81" s="389">
        <f t="shared" si="3"/>
        <v>16030</v>
      </c>
      <c r="J81" s="393" t="s">
        <v>29</v>
      </c>
      <c r="K81" s="515" t="s">
        <v>185</v>
      </c>
      <c r="L81" s="516">
        <v>244284</v>
      </c>
    </row>
    <row r="82" spans="1:12" ht="22.5" customHeight="1">
      <c r="A82" s="775"/>
      <c r="B82" s="773"/>
      <c r="C82" s="773"/>
      <c r="D82" s="773"/>
      <c r="E82" s="776"/>
      <c r="F82" s="398" t="s">
        <v>186</v>
      </c>
      <c r="G82" s="396">
        <v>16837</v>
      </c>
      <c r="H82" s="365"/>
      <c r="I82" s="367"/>
      <c r="J82" s="416"/>
      <c r="K82" s="511"/>
      <c r="L82" s="513"/>
    </row>
    <row r="83" spans="1:12" ht="22.5" customHeight="1">
      <c r="A83" s="777"/>
      <c r="B83" s="778"/>
      <c r="C83" s="778"/>
      <c r="D83" s="778"/>
      <c r="E83" s="779"/>
      <c r="F83" s="398" t="s">
        <v>187</v>
      </c>
      <c r="G83" s="396">
        <v>17494</v>
      </c>
      <c r="H83" s="365"/>
      <c r="I83" s="367"/>
      <c r="J83" s="365"/>
      <c r="K83" s="511"/>
      <c r="L83" s="513"/>
    </row>
    <row r="84" spans="1:12" ht="22.5" customHeight="1">
      <c r="A84" s="386"/>
      <c r="B84" s="365"/>
      <c r="C84" s="366"/>
      <c r="D84" s="366"/>
      <c r="E84" s="364"/>
      <c r="F84" s="531"/>
      <c r="G84" s="367"/>
      <c r="H84" s="365"/>
      <c r="I84" s="367"/>
      <c r="J84" s="365"/>
      <c r="K84" s="511"/>
      <c r="L84" s="513"/>
    </row>
    <row r="85" spans="1:12">
      <c r="A85" s="375"/>
      <c r="B85" s="376" t="s">
        <v>147</v>
      </c>
      <c r="C85" s="377"/>
      <c r="D85" s="377"/>
      <c r="E85" s="378"/>
      <c r="F85" s="532"/>
      <c r="G85" s="379"/>
      <c r="H85" s="376"/>
      <c r="I85" s="379"/>
      <c r="J85" s="376"/>
      <c r="K85" s="512"/>
      <c r="L85" s="512"/>
    </row>
    <row r="86" spans="1:12">
      <c r="A86" s="378"/>
      <c r="B86" s="376" t="s">
        <v>11</v>
      </c>
      <c r="C86" s="377"/>
      <c r="D86" s="377"/>
      <c r="E86" s="378"/>
      <c r="F86" s="532"/>
      <c r="G86" s="379"/>
      <c r="H86" s="376"/>
      <c r="I86" s="376"/>
      <c r="J86" s="376"/>
      <c r="K86" s="376"/>
      <c r="L86" s="376"/>
    </row>
    <row r="87" spans="1:12" ht="22.5" customHeight="1">
      <c r="A87" s="397" t="s">
        <v>288</v>
      </c>
      <c r="B87" s="398" t="s">
        <v>289</v>
      </c>
      <c r="C87" s="399">
        <v>33000</v>
      </c>
      <c r="D87" s="399">
        <v>33000</v>
      </c>
      <c r="E87" s="400" t="s">
        <v>118</v>
      </c>
      <c r="F87" s="398" t="s">
        <v>290</v>
      </c>
      <c r="G87" s="399">
        <v>33000</v>
      </c>
      <c r="H87" s="398" t="s">
        <v>290</v>
      </c>
      <c r="I87" s="399">
        <v>33000</v>
      </c>
      <c r="J87" s="398" t="s">
        <v>29</v>
      </c>
      <c r="K87" s="517" t="s">
        <v>291</v>
      </c>
      <c r="L87" s="518" t="s">
        <v>292</v>
      </c>
    </row>
    <row r="88" spans="1:12" ht="22.5" customHeight="1">
      <c r="A88" s="780" t="s">
        <v>293</v>
      </c>
      <c r="B88" s="783" t="s">
        <v>294</v>
      </c>
      <c r="C88" s="786">
        <v>1900</v>
      </c>
      <c r="D88" s="786">
        <v>1900</v>
      </c>
      <c r="E88" s="789" t="s">
        <v>118</v>
      </c>
      <c r="F88" s="398" t="s">
        <v>295</v>
      </c>
      <c r="G88" s="399">
        <v>1900</v>
      </c>
      <c r="H88" s="783" t="s">
        <v>295</v>
      </c>
      <c r="I88" s="786">
        <v>1900</v>
      </c>
      <c r="J88" s="783" t="s">
        <v>29</v>
      </c>
      <c r="K88" s="783" t="s">
        <v>296</v>
      </c>
      <c r="L88" s="792" t="s">
        <v>297</v>
      </c>
    </row>
    <row r="89" spans="1:12" ht="22.5" customHeight="1">
      <c r="A89" s="781"/>
      <c r="B89" s="784"/>
      <c r="C89" s="787"/>
      <c r="D89" s="787"/>
      <c r="E89" s="790"/>
      <c r="F89" s="398" t="s">
        <v>298</v>
      </c>
      <c r="G89" s="399">
        <v>2500</v>
      </c>
      <c r="H89" s="784"/>
      <c r="I89" s="787"/>
      <c r="J89" s="784"/>
      <c r="K89" s="784"/>
      <c r="L89" s="793"/>
    </row>
    <row r="90" spans="1:12" ht="22.5" customHeight="1">
      <c r="A90" s="782"/>
      <c r="B90" s="785"/>
      <c r="C90" s="788"/>
      <c r="D90" s="788"/>
      <c r="E90" s="791"/>
      <c r="F90" s="398" t="s">
        <v>299</v>
      </c>
      <c r="G90" s="399">
        <v>2300</v>
      </c>
      <c r="H90" s="785"/>
      <c r="I90" s="788"/>
      <c r="J90" s="785"/>
      <c r="K90" s="785"/>
      <c r="L90" s="794"/>
    </row>
    <row r="91" spans="1:12" ht="22.5" customHeight="1">
      <c r="A91" s="780" t="s">
        <v>300</v>
      </c>
      <c r="B91" s="783" t="s">
        <v>301</v>
      </c>
      <c r="C91" s="786">
        <v>3200</v>
      </c>
      <c r="D91" s="786">
        <v>3200</v>
      </c>
      <c r="E91" s="789" t="s">
        <v>118</v>
      </c>
      <c r="F91" s="398" t="s">
        <v>302</v>
      </c>
      <c r="G91" s="399">
        <v>3200</v>
      </c>
      <c r="H91" s="783" t="s">
        <v>302</v>
      </c>
      <c r="I91" s="786">
        <v>3200</v>
      </c>
      <c r="J91" s="783" t="s">
        <v>29</v>
      </c>
      <c r="K91" s="783" t="s">
        <v>303</v>
      </c>
      <c r="L91" s="792" t="s">
        <v>304</v>
      </c>
    </row>
    <row r="92" spans="1:12" ht="22.5" customHeight="1">
      <c r="A92" s="781"/>
      <c r="B92" s="784"/>
      <c r="C92" s="787"/>
      <c r="D92" s="787"/>
      <c r="E92" s="790"/>
      <c r="F92" s="398" t="s">
        <v>305</v>
      </c>
      <c r="G92" s="399">
        <v>3400</v>
      </c>
      <c r="H92" s="784"/>
      <c r="I92" s="787"/>
      <c r="J92" s="784"/>
      <c r="K92" s="784"/>
      <c r="L92" s="793"/>
    </row>
    <row r="93" spans="1:12" ht="22.5" customHeight="1">
      <c r="A93" s="782"/>
      <c r="B93" s="785"/>
      <c r="C93" s="788"/>
      <c r="D93" s="788"/>
      <c r="E93" s="791"/>
      <c r="F93" s="398" t="s">
        <v>306</v>
      </c>
      <c r="G93" s="399">
        <v>3350</v>
      </c>
      <c r="H93" s="785"/>
      <c r="I93" s="788"/>
      <c r="J93" s="785"/>
      <c r="K93" s="785"/>
      <c r="L93" s="794"/>
    </row>
    <row r="94" spans="1:12" ht="22.5" customHeight="1">
      <c r="A94" s="789">
        <v>4</v>
      </c>
      <c r="B94" s="783" t="s">
        <v>307</v>
      </c>
      <c r="C94" s="786">
        <v>1700</v>
      </c>
      <c r="D94" s="786">
        <v>1700</v>
      </c>
      <c r="E94" s="789" t="s">
        <v>118</v>
      </c>
      <c r="F94" s="398" t="s">
        <v>302</v>
      </c>
      <c r="G94" s="399">
        <v>1700</v>
      </c>
      <c r="H94" s="783" t="s">
        <v>302</v>
      </c>
      <c r="I94" s="786">
        <v>1700</v>
      </c>
      <c r="J94" s="783" t="s">
        <v>29</v>
      </c>
      <c r="K94" s="783" t="s">
        <v>308</v>
      </c>
      <c r="L94" s="792" t="s">
        <v>304</v>
      </c>
    </row>
    <row r="95" spans="1:12" ht="22.5" customHeight="1">
      <c r="A95" s="790"/>
      <c r="B95" s="784"/>
      <c r="C95" s="787"/>
      <c r="D95" s="787"/>
      <c r="E95" s="790"/>
      <c r="F95" s="398" t="s">
        <v>305</v>
      </c>
      <c r="G95" s="399">
        <v>2100</v>
      </c>
      <c r="H95" s="784"/>
      <c r="I95" s="787"/>
      <c r="J95" s="784"/>
      <c r="K95" s="784"/>
      <c r="L95" s="793"/>
    </row>
    <row r="96" spans="1:12" ht="22.5" customHeight="1">
      <c r="A96" s="791"/>
      <c r="B96" s="785"/>
      <c r="C96" s="788"/>
      <c r="D96" s="788"/>
      <c r="E96" s="791"/>
      <c r="F96" s="398" t="s">
        <v>306</v>
      </c>
      <c r="G96" s="399">
        <v>2150</v>
      </c>
      <c r="H96" s="785"/>
      <c r="I96" s="788"/>
      <c r="J96" s="785"/>
      <c r="K96" s="785"/>
      <c r="L96" s="794"/>
    </row>
    <row r="97" spans="1:12" ht="81.75" customHeight="1">
      <c r="A97" s="387">
        <v>5</v>
      </c>
      <c r="B97" s="398" t="s">
        <v>309</v>
      </c>
      <c r="C97" s="399">
        <v>90000</v>
      </c>
      <c r="D97" s="399">
        <v>90000</v>
      </c>
      <c r="E97" s="401" t="s">
        <v>118</v>
      </c>
      <c r="F97" s="398" t="s">
        <v>310</v>
      </c>
      <c r="G97" s="399">
        <v>90000</v>
      </c>
      <c r="H97" s="398" t="s">
        <v>310</v>
      </c>
      <c r="I97" s="399">
        <v>90000</v>
      </c>
      <c r="J97" s="398" t="s">
        <v>29</v>
      </c>
      <c r="K97" s="398" t="s">
        <v>311</v>
      </c>
      <c r="L97" s="519" t="s">
        <v>312</v>
      </c>
    </row>
    <row r="98" spans="1:12" ht="81.75" customHeight="1">
      <c r="A98" s="387">
        <v>6</v>
      </c>
      <c r="B98" s="398" t="s">
        <v>313</v>
      </c>
      <c r="C98" s="399">
        <v>30000</v>
      </c>
      <c r="D98" s="399">
        <v>30000</v>
      </c>
      <c r="E98" s="401" t="s">
        <v>118</v>
      </c>
      <c r="F98" s="398" t="s">
        <v>314</v>
      </c>
      <c r="G98" s="399">
        <v>30000</v>
      </c>
      <c r="H98" s="398" t="s">
        <v>314</v>
      </c>
      <c r="I98" s="399">
        <v>30000</v>
      </c>
      <c r="J98" s="398" t="s">
        <v>29</v>
      </c>
      <c r="K98" s="398" t="s">
        <v>315</v>
      </c>
      <c r="L98" s="519" t="s">
        <v>312</v>
      </c>
    </row>
    <row r="99" spans="1:12" ht="81.75" customHeight="1">
      <c r="A99" s="387">
        <v>7</v>
      </c>
      <c r="B99" s="398" t="s">
        <v>316</v>
      </c>
      <c r="C99" s="399">
        <v>90000</v>
      </c>
      <c r="D99" s="399">
        <v>90000</v>
      </c>
      <c r="E99" s="401" t="s">
        <v>118</v>
      </c>
      <c r="F99" s="398" t="s">
        <v>317</v>
      </c>
      <c r="G99" s="399">
        <v>90000</v>
      </c>
      <c r="H99" s="398" t="s">
        <v>317</v>
      </c>
      <c r="I99" s="399">
        <v>90000</v>
      </c>
      <c r="J99" s="398" t="s">
        <v>29</v>
      </c>
      <c r="K99" s="398" t="s">
        <v>318</v>
      </c>
      <c r="L99" s="519" t="s">
        <v>312</v>
      </c>
    </row>
    <row r="100" spans="1:12" ht="81.75" customHeight="1">
      <c r="A100" s="387">
        <v>8</v>
      </c>
      <c r="B100" s="398" t="s">
        <v>316</v>
      </c>
      <c r="C100" s="399">
        <v>90000</v>
      </c>
      <c r="D100" s="399">
        <v>90000</v>
      </c>
      <c r="E100" s="401" t="s">
        <v>118</v>
      </c>
      <c r="F100" s="398" t="s">
        <v>319</v>
      </c>
      <c r="G100" s="399">
        <v>90000</v>
      </c>
      <c r="H100" s="398" t="s">
        <v>319</v>
      </c>
      <c r="I100" s="399">
        <v>90000</v>
      </c>
      <c r="J100" s="398" t="s">
        <v>29</v>
      </c>
      <c r="K100" s="398" t="s">
        <v>320</v>
      </c>
      <c r="L100" s="519" t="s">
        <v>312</v>
      </c>
    </row>
    <row r="101" spans="1:12" ht="81.75" customHeight="1">
      <c r="A101" s="387">
        <v>9</v>
      </c>
      <c r="B101" s="398" t="s">
        <v>321</v>
      </c>
      <c r="C101" s="399">
        <v>67500</v>
      </c>
      <c r="D101" s="399">
        <v>67500</v>
      </c>
      <c r="E101" s="401" t="s">
        <v>118</v>
      </c>
      <c r="F101" s="398" t="s">
        <v>322</v>
      </c>
      <c r="G101" s="399">
        <v>67500</v>
      </c>
      <c r="H101" s="398" t="s">
        <v>322</v>
      </c>
      <c r="I101" s="399">
        <v>67500</v>
      </c>
      <c r="J101" s="398" t="s">
        <v>29</v>
      </c>
      <c r="K101" s="398" t="s">
        <v>323</v>
      </c>
      <c r="L101" s="519" t="s">
        <v>312</v>
      </c>
    </row>
    <row r="102" spans="1:12" ht="81.75" customHeight="1">
      <c r="A102" s="387">
        <v>10</v>
      </c>
      <c r="B102" s="398" t="s">
        <v>324</v>
      </c>
      <c r="C102" s="399">
        <v>72000</v>
      </c>
      <c r="D102" s="399">
        <v>720000</v>
      </c>
      <c r="E102" s="401" t="s">
        <v>118</v>
      </c>
      <c r="F102" s="398" t="s">
        <v>325</v>
      </c>
      <c r="G102" s="399">
        <v>72000</v>
      </c>
      <c r="H102" s="398" t="s">
        <v>325</v>
      </c>
      <c r="I102" s="399">
        <v>72000</v>
      </c>
      <c r="J102" s="398" t="s">
        <v>29</v>
      </c>
      <c r="K102" s="398" t="s">
        <v>326</v>
      </c>
      <c r="L102" s="519" t="s">
        <v>312</v>
      </c>
    </row>
    <row r="103" spans="1:12" ht="81.75" customHeight="1">
      <c r="A103" s="387">
        <v>11</v>
      </c>
      <c r="B103" s="398" t="s">
        <v>324</v>
      </c>
      <c r="C103" s="399">
        <v>72000</v>
      </c>
      <c r="D103" s="399">
        <v>720000</v>
      </c>
      <c r="E103" s="401" t="s">
        <v>118</v>
      </c>
      <c r="F103" s="398" t="s">
        <v>327</v>
      </c>
      <c r="G103" s="399">
        <v>72000</v>
      </c>
      <c r="H103" s="398" t="s">
        <v>327</v>
      </c>
      <c r="I103" s="399">
        <v>72000</v>
      </c>
      <c r="J103" s="398" t="s">
        <v>29</v>
      </c>
      <c r="K103" s="398" t="s">
        <v>315</v>
      </c>
      <c r="L103" s="519" t="s">
        <v>312</v>
      </c>
    </row>
    <row r="104" spans="1:12" ht="81.75" customHeight="1">
      <c r="A104" s="387">
        <v>12</v>
      </c>
      <c r="B104" s="398" t="s">
        <v>324</v>
      </c>
      <c r="C104" s="399">
        <v>72000</v>
      </c>
      <c r="D104" s="399">
        <v>720000</v>
      </c>
      <c r="E104" s="401" t="s">
        <v>118</v>
      </c>
      <c r="F104" s="398" t="s">
        <v>328</v>
      </c>
      <c r="G104" s="399">
        <v>72000</v>
      </c>
      <c r="H104" s="398" t="s">
        <v>328</v>
      </c>
      <c r="I104" s="399">
        <v>72000</v>
      </c>
      <c r="J104" s="398" t="s">
        <v>29</v>
      </c>
      <c r="K104" s="398" t="s">
        <v>318</v>
      </c>
      <c r="L104" s="519" t="s">
        <v>312</v>
      </c>
    </row>
    <row r="105" spans="1:12" ht="81.75" customHeight="1">
      <c r="A105" s="387">
        <v>13</v>
      </c>
      <c r="B105" s="398" t="s">
        <v>324</v>
      </c>
      <c r="C105" s="399">
        <v>90000</v>
      </c>
      <c r="D105" s="399">
        <v>90000</v>
      </c>
      <c r="E105" s="401" t="s">
        <v>118</v>
      </c>
      <c r="F105" s="398" t="s">
        <v>329</v>
      </c>
      <c r="G105" s="399">
        <v>90000</v>
      </c>
      <c r="H105" s="398" t="s">
        <v>329</v>
      </c>
      <c r="I105" s="399">
        <v>90000</v>
      </c>
      <c r="J105" s="398" t="s">
        <v>29</v>
      </c>
      <c r="K105" s="398" t="s">
        <v>320</v>
      </c>
      <c r="L105" s="519" t="s">
        <v>312</v>
      </c>
    </row>
    <row r="106" spans="1:12" ht="81.75" customHeight="1">
      <c r="A106" s="387">
        <v>14</v>
      </c>
      <c r="B106" s="398" t="s">
        <v>330</v>
      </c>
      <c r="C106" s="399">
        <v>60000</v>
      </c>
      <c r="D106" s="399">
        <v>60000</v>
      </c>
      <c r="E106" s="401" t="s">
        <v>118</v>
      </c>
      <c r="F106" s="398" t="s">
        <v>331</v>
      </c>
      <c r="G106" s="399">
        <v>60000</v>
      </c>
      <c r="H106" s="398" t="s">
        <v>331</v>
      </c>
      <c r="I106" s="399">
        <v>60000</v>
      </c>
      <c r="J106" s="398" t="s">
        <v>29</v>
      </c>
      <c r="K106" s="398" t="s">
        <v>332</v>
      </c>
      <c r="L106" s="520" t="s">
        <v>333</v>
      </c>
    </row>
    <row r="107" spans="1:12" ht="22.5" customHeight="1">
      <c r="A107" s="386"/>
      <c r="B107" s="365"/>
      <c r="C107" s="366"/>
      <c r="D107" s="366"/>
      <c r="E107" s="364"/>
      <c r="F107" s="531"/>
      <c r="G107" s="367"/>
      <c r="H107" s="365"/>
      <c r="I107" s="367"/>
      <c r="J107" s="365"/>
      <c r="K107" s="511"/>
      <c r="L107" s="513"/>
    </row>
    <row r="108" spans="1:12" ht="22.5" customHeight="1">
      <c r="A108" s="386"/>
      <c r="B108" s="365"/>
      <c r="C108" s="366"/>
      <c r="D108" s="366"/>
      <c r="E108" s="364"/>
      <c r="F108" s="531"/>
      <c r="G108" s="367"/>
      <c r="H108" s="365"/>
      <c r="I108" s="367"/>
      <c r="J108" s="365"/>
      <c r="K108" s="511"/>
      <c r="L108" s="513"/>
    </row>
    <row r="109" spans="1:12">
      <c r="A109" s="375"/>
      <c r="B109" s="376" t="s">
        <v>148</v>
      </c>
      <c r="C109" s="377"/>
      <c r="D109" s="377"/>
      <c r="E109" s="378"/>
      <c r="F109" s="532"/>
      <c r="G109" s="379"/>
      <c r="H109" s="376"/>
      <c r="I109" s="379"/>
      <c r="J109" s="376"/>
      <c r="K109" s="512"/>
      <c r="L109" s="512"/>
    </row>
    <row r="110" spans="1:12">
      <c r="A110" s="378"/>
      <c r="B110" s="376" t="s">
        <v>11</v>
      </c>
      <c r="C110" s="377"/>
      <c r="D110" s="377"/>
      <c r="E110" s="378"/>
      <c r="F110" s="532"/>
      <c r="G110" s="379"/>
      <c r="H110" s="376"/>
      <c r="I110" s="376"/>
      <c r="J110" s="376"/>
      <c r="K110" s="376"/>
      <c r="L110" s="376"/>
    </row>
    <row r="111" spans="1:12" ht="82.5" customHeight="1">
      <c r="A111" s="392">
        <v>1</v>
      </c>
      <c r="B111" s="393" t="s">
        <v>421</v>
      </c>
      <c r="C111" s="394">
        <v>45000</v>
      </c>
      <c r="D111" s="394">
        <v>45000</v>
      </c>
      <c r="E111" s="392" t="s">
        <v>11</v>
      </c>
      <c r="F111" s="398" t="s">
        <v>422</v>
      </c>
      <c r="G111" s="403">
        <v>45000</v>
      </c>
      <c r="H111" s="393" t="s">
        <v>422</v>
      </c>
      <c r="I111" s="403">
        <v>45000</v>
      </c>
      <c r="J111" s="393" t="s">
        <v>29</v>
      </c>
      <c r="K111" s="393" t="s">
        <v>423</v>
      </c>
      <c r="L111" s="393" t="s">
        <v>424</v>
      </c>
    </row>
    <row r="112" spans="1:12" ht="82.5" customHeight="1">
      <c r="A112" s="392">
        <v>2</v>
      </c>
      <c r="B112" s="393" t="s">
        <v>425</v>
      </c>
      <c r="C112" s="394">
        <v>45000</v>
      </c>
      <c r="D112" s="394">
        <v>45000</v>
      </c>
      <c r="E112" s="392" t="s">
        <v>11</v>
      </c>
      <c r="F112" s="398" t="s">
        <v>426</v>
      </c>
      <c r="G112" s="403">
        <v>45000</v>
      </c>
      <c r="H112" s="393" t="s">
        <v>426</v>
      </c>
      <c r="I112" s="403">
        <v>45000</v>
      </c>
      <c r="J112" s="393" t="s">
        <v>29</v>
      </c>
      <c r="K112" s="393" t="s">
        <v>427</v>
      </c>
      <c r="L112" s="393" t="s">
        <v>424</v>
      </c>
    </row>
    <row r="113" spans="1:12" ht="82.5" customHeight="1">
      <c r="A113" s="392">
        <v>3</v>
      </c>
      <c r="B113" s="393" t="s">
        <v>428</v>
      </c>
      <c r="C113" s="394">
        <v>45000</v>
      </c>
      <c r="D113" s="394">
        <v>45000</v>
      </c>
      <c r="E113" s="392" t="s">
        <v>11</v>
      </c>
      <c r="F113" s="398" t="s">
        <v>429</v>
      </c>
      <c r="G113" s="403">
        <v>45000</v>
      </c>
      <c r="H113" s="393" t="s">
        <v>429</v>
      </c>
      <c r="I113" s="403">
        <v>45000</v>
      </c>
      <c r="J113" s="393" t="s">
        <v>29</v>
      </c>
      <c r="K113" s="393" t="s">
        <v>430</v>
      </c>
      <c r="L113" s="393" t="s">
        <v>424</v>
      </c>
    </row>
    <row r="114" spans="1:12" ht="82.5" customHeight="1">
      <c r="A114" s="392">
        <v>4</v>
      </c>
      <c r="B114" s="393" t="s">
        <v>431</v>
      </c>
      <c r="C114" s="394">
        <v>36000</v>
      </c>
      <c r="D114" s="394">
        <v>36000</v>
      </c>
      <c r="E114" s="392" t="s">
        <v>11</v>
      </c>
      <c r="F114" s="398" t="s">
        <v>432</v>
      </c>
      <c r="G114" s="403">
        <v>36000</v>
      </c>
      <c r="H114" s="393" t="s">
        <v>432</v>
      </c>
      <c r="I114" s="403">
        <v>36000</v>
      </c>
      <c r="J114" s="393" t="s">
        <v>29</v>
      </c>
      <c r="K114" s="393" t="s">
        <v>433</v>
      </c>
      <c r="L114" s="393" t="s">
        <v>424</v>
      </c>
    </row>
    <row r="115" spans="1:12" ht="82.5" customHeight="1">
      <c r="A115" s="392">
        <v>5</v>
      </c>
      <c r="B115" s="393" t="s">
        <v>434</v>
      </c>
      <c r="C115" s="394">
        <v>36000</v>
      </c>
      <c r="D115" s="394">
        <v>36000</v>
      </c>
      <c r="E115" s="392" t="s">
        <v>11</v>
      </c>
      <c r="F115" s="398" t="s">
        <v>435</v>
      </c>
      <c r="G115" s="403">
        <v>36000</v>
      </c>
      <c r="H115" s="393" t="s">
        <v>435</v>
      </c>
      <c r="I115" s="403">
        <v>36000</v>
      </c>
      <c r="J115" s="393" t="s">
        <v>29</v>
      </c>
      <c r="K115" s="393" t="s">
        <v>436</v>
      </c>
      <c r="L115" s="393" t="s">
        <v>424</v>
      </c>
    </row>
    <row r="116" spans="1:12" ht="82.5" customHeight="1">
      <c r="A116" s="392">
        <v>6</v>
      </c>
      <c r="B116" s="393" t="s">
        <v>437</v>
      </c>
      <c r="C116" s="394">
        <v>36000</v>
      </c>
      <c r="D116" s="394">
        <v>36000</v>
      </c>
      <c r="E116" s="392" t="s">
        <v>11</v>
      </c>
      <c r="F116" s="398" t="s">
        <v>438</v>
      </c>
      <c r="G116" s="403">
        <v>36000</v>
      </c>
      <c r="H116" s="393" t="s">
        <v>438</v>
      </c>
      <c r="I116" s="403">
        <v>36000</v>
      </c>
      <c r="J116" s="393" t="s">
        <v>29</v>
      </c>
      <c r="K116" s="393" t="s">
        <v>439</v>
      </c>
      <c r="L116" s="393" t="s">
        <v>424</v>
      </c>
    </row>
    <row r="117" spans="1:12" ht="82.5" customHeight="1">
      <c r="A117" s="392">
        <v>7</v>
      </c>
      <c r="B117" s="393" t="s">
        <v>440</v>
      </c>
      <c r="C117" s="394">
        <v>45000</v>
      </c>
      <c r="D117" s="394">
        <v>45000</v>
      </c>
      <c r="E117" s="392" t="s">
        <v>11</v>
      </c>
      <c r="F117" s="398" t="s">
        <v>441</v>
      </c>
      <c r="G117" s="403">
        <v>36000</v>
      </c>
      <c r="H117" s="393" t="s">
        <v>441</v>
      </c>
      <c r="I117" s="403">
        <v>36000</v>
      </c>
      <c r="J117" s="393" t="s">
        <v>29</v>
      </c>
      <c r="K117" s="393" t="s">
        <v>442</v>
      </c>
      <c r="L117" s="393" t="s">
        <v>424</v>
      </c>
    </row>
    <row r="118" spans="1:12" ht="82.5" customHeight="1">
      <c r="A118" s="392">
        <v>8</v>
      </c>
      <c r="B118" s="393" t="s">
        <v>443</v>
      </c>
      <c r="C118" s="394">
        <v>33750</v>
      </c>
      <c r="D118" s="404">
        <v>33750</v>
      </c>
      <c r="E118" s="392" t="s">
        <v>11</v>
      </c>
      <c r="F118" s="398" t="s">
        <v>444</v>
      </c>
      <c r="G118" s="403">
        <v>33750</v>
      </c>
      <c r="H118" s="393" t="s">
        <v>444</v>
      </c>
      <c r="I118" s="403">
        <v>33750</v>
      </c>
      <c r="J118" s="393" t="s">
        <v>29</v>
      </c>
      <c r="K118" s="393" t="s">
        <v>430</v>
      </c>
      <c r="L118" s="393" t="s">
        <v>424</v>
      </c>
    </row>
    <row r="119" spans="1:12" ht="82.5" customHeight="1">
      <c r="A119" s="392">
        <v>9</v>
      </c>
      <c r="B119" s="405" t="s">
        <v>445</v>
      </c>
      <c r="C119" s="406">
        <v>45000</v>
      </c>
      <c r="D119" s="406">
        <v>45000</v>
      </c>
      <c r="E119" s="407" t="s">
        <v>11</v>
      </c>
      <c r="F119" s="402" t="s">
        <v>446</v>
      </c>
      <c r="G119" s="408">
        <v>45000</v>
      </c>
      <c r="H119" s="405" t="s">
        <v>446</v>
      </c>
      <c r="I119" s="408">
        <v>45000</v>
      </c>
      <c r="J119" s="405" t="s">
        <v>29</v>
      </c>
      <c r="K119" s="405" t="s">
        <v>447</v>
      </c>
      <c r="L119" s="405" t="s">
        <v>448</v>
      </c>
    </row>
    <row r="120" spans="1:12" ht="82.5" customHeight="1">
      <c r="A120" s="387">
        <v>10</v>
      </c>
      <c r="B120" s="393" t="s">
        <v>449</v>
      </c>
      <c r="C120" s="394">
        <v>3300</v>
      </c>
      <c r="D120" s="394">
        <v>33000</v>
      </c>
      <c r="E120" s="392" t="s">
        <v>450</v>
      </c>
      <c r="F120" s="398" t="s">
        <v>451</v>
      </c>
      <c r="G120" s="409">
        <v>33000</v>
      </c>
      <c r="H120" s="409" t="s">
        <v>451</v>
      </c>
      <c r="I120" s="410">
        <v>33000</v>
      </c>
      <c r="J120" s="521" t="s">
        <v>452</v>
      </c>
      <c r="K120" s="416" t="s">
        <v>423</v>
      </c>
      <c r="L120" s="522">
        <v>25484</v>
      </c>
    </row>
    <row r="121" spans="1:12" ht="22.5" customHeight="1">
      <c r="A121" s="386"/>
      <c r="B121" s="365"/>
      <c r="C121" s="366"/>
      <c r="D121" s="366"/>
      <c r="E121" s="364"/>
      <c r="F121" s="531"/>
      <c r="G121" s="367"/>
      <c r="H121" s="365"/>
      <c r="I121" s="367"/>
      <c r="J121" s="365"/>
      <c r="K121" s="511"/>
      <c r="L121" s="513"/>
    </row>
    <row r="122" spans="1:12" ht="22.5" customHeight="1">
      <c r="A122" s="386"/>
      <c r="B122" s="365"/>
      <c r="C122" s="366"/>
      <c r="D122" s="366"/>
      <c r="E122" s="364"/>
      <c r="F122" s="531"/>
      <c r="G122" s="367"/>
      <c r="H122" s="365"/>
      <c r="I122" s="367"/>
      <c r="J122" s="365"/>
      <c r="K122" s="511"/>
      <c r="L122" s="513"/>
    </row>
    <row r="123" spans="1:12">
      <c r="A123" s="375"/>
      <c r="B123" s="376" t="s">
        <v>149</v>
      </c>
      <c r="C123" s="377"/>
      <c r="D123" s="377"/>
      <c r="E123" s="378"/>
      <c r="F123" s="532"/>
      <c r="G123" s="379"/>
      <c r="H123" s="376"/>
      <c r="I123" s="379"/>
      <c r="J123" s="376"/>
      <c r="K123" s="512"/>
      <c r="L123" s="512"/>
    </row>
    <row r="124" spans="1:12">
      <c r="A124" s="378"/>
      <c r="B124" s="376" t="s">
        <v>11</v>
      </c>
      <c r="C124" s="377"/>
      <c r="D124" s="377"/>
      <c r="E124" s="378"/>
      <c r="F124" s="532"/>
      <c r="G124" s="379"/>
      <c r="H124" s="376"/>
      <c r="I124" s="376"/>
      <c r="J124" s="376"/>
      <c r="K124" s="376"/>
      <c r="L124" s="376"/>
    </row>
    <row r="125" spans="1:12" ht="22.5" customHeight="1">
      <c r="A125" s="412">
        <v>1</v>
      </c>
      <c r="B125" s="393" t="s">
        <v>584</v>
      </c>
      <c r="C125" s="394">
        <v>90000</v>
      </c>
      <c r="D125" s="394">
        <f>SUM(C125)</f>
        <v>90000</v>
      </c>
      <c r="E125" s="392" t="s">
        <v>118</v>
      </c>
      <c r="F125" s="398" t="s">
        <v>585</v>
      </c>
      <c r="G125" s="394">
        <f>SUM(C125)</f>
        <v>90000</v>
      </c>
      <c r="H125" s="385" t="str">
        <f>(F125)</f>
        <v>นางสาวเบญญาภา แสงชมภู</v>
      </c>
      <c r="I125" s="413">
        <f>SUM(C125)</f>
        <v>90000</v>
      </c>
      <c r="J125" s="393" t="s">
        <v>29</v>
      </c>
      <c r="K125" s="515" t="s">
        <v>586</v>
      </c>
      <c r="L125" s="523">
        <v>45933</v>
      </c>
    </row>
    <row r="126" spans="1:12" ht="22.5" customHeight="1">
      <c r="A126" s="412">
        <v>2</v>
      </c>
      <c r="B126" s="393" t="s">
        <v>587</v>
      </c>
      <c r="C126" s="394">
        <v>90000</v>
      </c>
      <c r="D126" s="394">
        <f t="shared" ref="D126:D132" si="4">SUM(C126)</f>
        <v>90000</v>
      </c>
      <c r="E126" s="392" t="s">
        <v>118</v>
      </c>
      <c r="F126" s="398" t="s">
        <v>588</v>
      </c>
      <c r="G126" s="394">
        <f t="shared" ref="G126:G133" si="5">SUM(C126)</f>
        <v>90000</v>
      </c>
      <c r="H126" s="385" t="str">
        <f t="shared" ref="H126:H133" si="6">(F126)</f>
        <v>นางสาวศิริกรณ์ นิยม</v>
      </c>
      <c r="I126" s="413">
        <f t="shared" ref="I126:I133" si="7">SUM(C126)</f>
        <v>90000</v>
      </c>
      <c r="J126" s="393" t="s">
        <v>29</v>
      </c>
      <c r="K126" s="515" t="s">
        <v>589</v>
      </c>
      <c r="L126" s="523">
        <v>45933</v>
      </c>
    </row>
    <row r="127" spans="1:12" ht="22.5" customHeight="1">
      <c r="A127" s="412">
        <v>3</v>
      </c>
      <c r="B127" s="393" t="s">
        <v>590</v>
      </c>
      <c r="C127" s="394">
        <v>15000</v>
      </c>
      <c r="D127" s="394">
        <f t="shared" si="4"/>
        <v>15000</v>
      </c>
      <c r="E127" s="392" t="s">
        <v>118</v>
      </c>
      <c r="F127" s="398" t="s">
        <v>591</v>
      </c>
      <c r="G127" s="394">
        <f t="shared" si="5"/>
        <v>15000</v>
      </c>
      <c r="H127" s="385" t="str">
        <f t="shared" si="6"/>
        <v>นางสาวจุรีมาส โกฑัณฑ์</v>
      </c>
      <c r="I127" s="413">
        <f t="shared" si="7"/>
        <v>15000</v>
      </c>
      <c r="J127" s="393" t="s">
        <v>29</v>
      </c>
      <c r="K127" s="515" t="s">
        <v>592</v>
      </c>
      <c r="L127" s="523">
        <v>45933</v>
      </c>
    </row>
    <row r="128" spans="1:12" ht="22.5" customHeight="1">
      <c r="A128" s="412">
        <v>4</v>
      </c>
      <c r="B128" s="393" t="s">
        <v>593</v>
      </c>
      <c r="C128" s="394">
        <v>90000</v>
      </c>
      <c r="D128" s="394">
        <f>SUM(C128)</f>
        <v>90000</v>
      </c>
      <c r="E128" s="392" t="s">
        <v>118</v>
      </c>
      <c r="F128" s="398" t="s">
        <v>594</v>
      </c>
      <c r="G128" s="394">
        <f>SUM(C128)</f>
        <v>90000</v>
      </c>
      <c r="H128" s="385" t="str">
        <f>(F128)</f>
        <v>นางสาวศรัณย์ยมล แสงเสงี่ยม</v>
      </c>
      <c r="I128" s="413">
        <f>SUM(C128)</f>
        <v>90000</v>
      </c>
      <c r="J128" s="393" t="s">
        <v>29</v>
      </c>
      <c r="K128" s="515" t="s">
        <v>595</v>
      </c>
      <c r="L128" s="523">
        <v>45933</v>
      </c>
    </row>
    <row r="129" spans="1:12" ht="22.5" customHeight="1">
      <c r="A129" s="412">
        <v>5</v>
      </c>
      <c r="B129" s="393" t="s">
        <v>596</v>
      </c>
      <c r="C129" s="415">
        <v>67500</v>
      </c>
      <c r="D129" s="394">
        <f t="shared" si="4"/>
        <v>67500</v>
      </c>
      <c r="E129" s="392" t="s">
        <v>118</v>
      </c>
      <c r="F129" s="398" t="s">
        <v>597</v>
      </c>
      <c r="G129" s="394">
        <f t="shared" si="5"/>
        <v>67500</v>
      </c>
      <c r="H129" s="385" t="str">
        <f t="shared" si="6"/>
        <v>นายธรรมสถิตย์ อ๋อตัน</v>
      </c>
      <c r="I129" s="413">
        <f t="shared" si="7"/>
        <v>67500</v>
      </c>
      <c r="J129" s="393" t="s">
        <v>29</v>
      </c>
      <c r="K129" s="515" t="s">
        <v>598</v>
      </c>
      <c r="L129" s="523">
        <v>45933</v>
      </c>
    </row>
    <row r="130" spans="1:12" ht="22.5" customHeight="1">
      <c r="A130" s="412">
        <v>6</v>
      </c>
      <c r="B130" s="393" t="s">
        <v>599</v>
      </c>
      <c r="C130" s="394">
        <v>72000</v>
      </c>
      <c r="D130" s="394">
        <f t="shared" si="4"/>
        <v>72000</v>
      </c>
      <c r="E130" s="392" t="s">
        <v>118</v>
      </c>
      <c r="F130" s="398" t="s">
        <v>600</v>
      </c>
      <c r="G130" s="394">
        <f t="shared" si="5"/>
        <v>72000</v>
      </c>
      <c r="H130" s="385" t="str">
        <f t="shared" si="6"/>
        <v>นายวัลลพ โชหนู</v>
      </c>
      <c r="I130" s="413">
        <f t="shared" si="7"/>
        <v>72000</v>
      </c>
      <c r="J130" s="393" t="s">
        <v>29</v>
      </c>
      <c r="K130" s="515" t="s">
        <v>586</v>
      </c>
      <c r="L130" s="523">
        <v>45933</v>
      </c>
    </row>
    <row r="131" spans="1:12" ht="22.5" customHeight="1">
      <c r="A131" s="412">
        <v>7</v>
      </c>
      <c r="B131" s="393" t="s">
        <v>599</v>
      </c>
      <c r="C131" s="394">
        <v>72000</v>
      </c>
      <c r="D131" s="394">
        <f t="shared" si="4"/>
        <v>72000</v>
      </c>
      <c r="E131" s="392" t="s">
        <v>118</v>
      </c>
      <c r="F131" s="398" t="s">
        <v>601</v>
      </c>
      <c r="G131" s="394">
        <f t="shared" si="5"/>
        <v>72000</v>
      </c>
      <c r="H131" s="385" t="str">
        <f t="shared" si="6"/>
        <v>นายธนารักษ์ เจิมขุนทด</v>
      </c>
      <c r="I131" s="413">
        <f t="shared" si="7"/>
        <v>72000</v>
      </c>
      <c r="J131" s="393" t="s">
        <v>29</v>
      </c>
      <c r="K131" s="515" t="s">
        <v>589</v>
      </c>
      <c r="L131" s="523">
        <v>45933</v>
      </c>
    </row>
    <row r="132" spans="1:12" ht="46.5">
      <c r="A132" s="412">
        <v>8</v>
      </c>
      <c r="B132" s="393" t="s">
        <v>599</v>
      </c>
      <c r="C132" s="415">
        <v>72000</v>
      </c>
      <c r="D132" s="394">
        <f t="shared" si="4"/>
        <v>72000</v>
      </c>
      <c r="E132" s="392" t="s">
        <v>118</v>
      </c>
      <c r="F132" s="535" t="s">
        <v>602</v>
      </c>
      <c r="G132" s="394">
        <f t="shared" si="5"/>
        <v>72000</v>
      </c>
      <c r="H132" s="385" t="str">
        <f t="shared" si="6"/>
        <v>นายสุรฉัตร ศิโรรังษี</v>
      </c>
      <c r="I132" s="413">
        <f t="shared" si="7"/>
        <v>72000</v>
      </c>
      <c r="J132" s="393" t="s">
        <v>29</v>
      </c>
      <c r="K132" s="515" t="s">
        <v>592</v>
      </c>
      <c r="L132" s="523">
        <v>45933</v>
      </c>
    </row>
    <row r="133" spans="1:12" ht="46.5">
      <c r="A133" s="412">
        <v>9</v>
      </c>
      <c r="B133" s="393" t="s">
        <v>599</v>
      </c>
      <c r="C133" s="415">
        <v>90000</v>
      </c>
      <c r="D133" s="394">
        <f>SUM(C133)</f>
        <v>90000</v>
      </c>
      <c r="E133" s="392" t="s">
        <v>118</v>
      </c>
      <c r="F133" s="535" t="s">
        <v>603</v>
      </c>
      <c r="G133" s="394">
        <f t="shared" si="5"/>
        <v>90000</v>
      </c>
      <c r="H133" s="385" t="str">
        <f t="shared" si="6"/>
        <v>นายวีรศักดิ์ ขุนทรง</v>
      </c>
      <c r="I133" s="413">
        <f t="shared" si="7"/>
        <v>90000</v>
      </c>
      <c r="J133" s="393" t="s">
        <v>29</v>
      </c>
      <c r="K133" s="515" t="s">
        <v>595</v>
      </c>
      <c r="L133" s="523">
        <v>45933</v>
      </c>
    </row>
    <row r="134" spans="1:12" ht="56.25" customHeight="1">
      <c r="A134" s="412">
        <v>10</v>
      </c>
      <c r="B134" s="416" t="s">
        <v>604</v>
      </c>
      <c r="C134" s="417">
        <v>33000</v>
      </c>
      <c r="D134" s="418">
        <f>(C134)</f>
        <v>33000</v>
      </c>
      <c r="E134" s="390" t="s">
        <v>118</v>
      </c>
      <c r="F134" s="536" t="s">
        <v>605</v>
      </c>
      <c r="G134" s="418">
        <f>(C134)</f>
        <v>33000</v>
      </c>
      <c r="H134" s="385" t="str">
        <f>(F134)</f>
        <v>สถานีบริการน้ำมันสวัสดิการ กองการบินทหารเรือ</v>
      </c>
      <c r="I134" s="419">
        <f>SUM(C134)</f>
        <v>33000</v>
      </c>
      <c r="J134" s="393" t="s">
        <v>29</v>
      </c>
      <c r="K134" s="385" t="s">
        <v>606</v>
      </c>
      <c r="L134" s="523">
        <v>45938</v>
      </c>
    </row>
    <row r="135" spans="1:12" ht="46.5">
      <c r="A135" s="795">
        <v>11</v>
      </c>
      <c r="B135" s="798" t="s">
        <v>607</v>
      </c>
      <c r="C135" s="801">
        <v>4800</v>
      </c>
      <c r="D135" s="804">
        <f>(C135)</f>
        <v>4800</v>
      </c>
      <c r="E135" s="807" t="s">
        <v>118</v>
      </c>
      <c r="F135" s="534" t="s">
        <v>608</v>
      </c>
      <c r="G135" s="418">
        <f>(C135)</f>
        <v>4800</v>
      </c>
      <c r="H135" s="385" t="str">
        <f>(F135)</f>
        <v>ร้านบ้านฉางปริ้นเตอร์</v>
      </c>
      <c r="I135" s="419">
        <f t="shared" ref="I135:I147" si="8">SUM(C135)</f>
        <v>4800</v>
      </c>
      <c r="J135" s="393" t="s">
        <v>29</v>
      </c>
      <c r="K135" s="385" t="s">
        <v>609</v>
      </c>
      <c r="L135" s="523">
        <v>45939</v>
      </c>
    </row>
    <row r="136" spans="1:12">
      <c r="A136" s="796"/>
      <c r="B136" s="799"/>
      <c r="C136" s="802"/>
      <c r="D136" s="805"/>
      <c r="E136" s="808"/>
      <c r="F136" s="534" t="s">
        <v>608</v>
      </c>
      <c r="G136" s="418">
        <v>5100</v>
      </c>
      <c r="H136" s="385"/>
      <c r="I136" s="419"/>
      <c r="J136" s="393"/>
      <c r="K136" s="385"/>
      <c r="L136" s="523"/>
    </row>
    <row r="137" spans="1:12">
      <c r="A137" s="797"/>
      <c r="B137" s="800"/>
      <c r="C137" s="803"/>
      <c r="D137" s="806"/>
      <c r="E137" s="809"/>
      <c r="F137" s="534" t="s">
        <v>608</v>
      </c>
      <c r="G137" s="418">
        <v>5200</v>
      </c>
      <c r="H137" s="385"/>
      <c r="I137" s="419"/>
      <c r="J137" s="393"/>
      <c r="K137" s="385"/>
      <c r="L137" s="523"/>
    </row>
    <row r="138" spans="1:12" ht="46.5">
      <c r="A138" s="795">
        <v>12</v>
      </c>
      <c r="B138" s="810" t="s">
        <v>610</v>
      </c>
      <c r="C138" s="801">
        <v>15574.56</v>
      </c>
      <c r="D138" s="804">
        <f>(C138)</f>
        <v>15574.56</v>
      </c>
      <c r="E138" s="807" t="s">
        <v>118</v>
      </c>
      <c r="F138" s="534" t="s">
        <v>611</v>
      </c>
      <c r="G138" s="418">
        <f>(C138)</f>
        <v>15574.56</v>
      </c>
      <c r="H138" s="385" t="str">
        <f>(F138)</f>
        <v>บริษัท โตโยต้า นครระยอง จำกัด</v>
      </c>
      <c r="I138" s="419">
        <f t="shared" si="8"/>
        <v>15574.56</v>
      </c>
      <c r="J138" s="393" t="s">
        <v>29</v>
      </c>
      <c r="K138" s="385" t="s">
        <v>612</v>
      </c>
      <c r="L138" s="523">
        <v>45958</v>
      </c>
    </row>
    <row r="139" spans="1:12">
      <c r="A139" s="796"/>
      <c r="B139" s="811"/>
      <c r="C139" s="802"/>
      <c r="D139" s="805"/>
      <c r="E139" s="808"/>
      <c r="F139" s="534" t="s">
        <v>613</v>
      </c>
      <c r="G139" s="418">
        <v>15669.08</v>
      </c>
      <c r="H139" s="385"/>
      <c r="I139" s="419"/>
      <c r="J139" s="393"/>
      <c r="K139" s="385"/>
      <c r="L139" s="523"/>
    </row>
    <row r="140" spans="1:12">
      <c r="A140" s="797"/>
      <c r="B140" s="812"/>
      <c r="C140" s="803"/>
      <c r="D140" s="806"/>
      <c r="E140" s="809"/>
      <c r="F140" s="534" t="s">
        <v>614</v>
      </c>
      <c r="G140" s="418">
        <v>16142.02</v>
      </c>
      <c r="H140" s="385"/>
      <c r="I140" s="419"/>
      <c r="J140" s="393"/>
      <c r="K140" s="385"/>
      <c r="L140" s="523"/>
    </row>
    <row r="141" spans="1:12" ht="46.5">
      <c r="A141" s="795">
        <v>13</v>
      </c>
      <c r="B141" s="810" t="s">
        <v>610</v>
      </c>
      <c r="C141" s="801">
        <v>34582.400000000001</v>
      </c>
      <c r="D141" s="804">
        <f>(C141)</f>
        <v>34582.400000000001</v>
      </c>
      <c r="E141" s="807" t="s">
        <v>118</v>
      </c>
      <c r="F141" s="536" t="s">
        <v>615</v>
      </c>
      <c r="G141" s="418">
        <f>(C141)</f>
        <v>34582.400000000001</v>
      </c>
      <c r="H141" s="385" t="str">
        <f>(F141)</f>
        <v>บริษัท สยามนิสสันตะวันออก จำกัด สำนักงานใหญ่</v>
      </c>
      <c r="I141" s="419">
        <f t="shared" si="8"/>
        <v>34582.400000000001</v>
      </c>
      <c r="J141" s="393" t="s">
        <v>29</v>
      </c>
      <c r="K141" s="385" t="s">
        <v>616</v>
      </c>
      <c r="L141" s="523">
        <v>45959</v>
      </c>
    </row>
    <row r="142" spans="1:12">
      <c r="A142" s="796"/>
      <c r="B142" s="811"/>
      <c r="C142" s="802"/>
      <c r="D142" s="805"/>
      <c r="E142" s="808"/>
      <c r="F142" s="536" t="s">
        <v>617</v>
      </c>
      <c r="G142" s="418">
        <v>34844.550000000003</v>
      </c>
      <c r="H142" s="385"/>
      <c r="I142" s="419"/>
      <c r="J142" s="393"/>
      <c r="K142" s="385"/>
      <c r="L142" s="523"/>
    </row>
    <row r="143" spans="1:12">
      <c r="A143" s="797"/>
      <c r="B143" s="812"/>
      <c r="C143" s="803"/>
      <c r="D143" s="806"/>
      <c r="E143" s="809"/>
      <c r="F143" s="536" t="s">
        <v>613</v>
      </c>
      <c r="G143" s="418">
        <v>35069.25</v>
      </c>
      <c r="H143" s="385"/>
      <c r="I143" s="419"/>
      <c r="J143" s="393"/>
      <c r="K143" s="385"/>
      <c r="L143" s="523"/>
    </row>
    <row r="144" spans="1:12" ht="46.5">
      <c r="A144" s="795">
        <v>14</v>
      </c>
      <c r="B144" s="798" t="s">
        <v>618</v>
      </c>
      <c r="C144" s="801">
        <v>2450</v>
      </c>
      <c r="D144" s="804">
        <f t="shared" ref="D144:D147" si="9">(C144)</f>
        <v>2450</v>
      </c>
      <c r="E144" s="807" t="s">
        <v>118</v>
      </c>
      <c r="F144" s="534" t="s">
        <v>619</v>
      </c>
      <c r="G144" s="418">
        <f t="shared" ref="G144:G147" si="10">(C144)</f>
        <v>2450</v>
      </c>
      <c r="H144" s="385" t="str">
        <f t="shared" ref="H144:H147" si="11">(F144)</f>
        <v>ร้านวีระโลหะประดิษฐ์</v>
      </c>
      <c r="I144" s="419">
        <f t="shared" si="8"/>
        <v>2450</v>
      </c>
      <c r="J144" s="393" t="s">
        <v>29</v>
      </c>
      <c r="K144" s="385" t="s">
        <v>620</v>
      </c>
      <c r="L144" s="523">
        <v>45950</v>
      </c>
    </row>
    <row r="145" spans="1:12">
      <c r="A145" s="796"/>
      <c r="B145" s="799"/>
      <c r="C145" s="802"/>
      <c r="D145" s="805"/>
      <c r="E145" s="808"/>
      <c r="F145" s="534" t="s">
        <v>621</v>
      </c>
      <c r="G145" s="418">
        <v>2500</v>
      </c>
      <c r="H145" s="385"/>
      <c r="I145" s="419"/>
      <c r="J145" s="393"/>
      <c r="K145" s="385"/>
      <c r="L145" s="523"/>
    </row>
    <row r="146" spans="1:12">
      <c r="A146" s="797"/>
      <c r="B146" s="800"/>
      <c r="C146" s="803"/>
      <c r="D146" s="806"/>
      <c r="E146" s="809"/>
      <c r="F146" s="534" t="s">
        <v>622</v>
      </c>
      <c r="G146" s="418">
        <v>2550</v>
      </c>
      <c r="H146" s="385"/>
      <c r="I146" s="419"/>
      <c r="J146" s="393"/>
      <c r="K146" s="385"/>
      <c r="L146" s="523"/>
    </row>
    <row r="147" spans="1:12" ht="46.5">
      <c r="A147" s="813">
        <v>15</v>
      </c>
      <c r="B147" s="798" t="s">
        <v>623</v>
      </c>
      <c r="C147" s="801">
        <v>1200</v>
      </c>
      <c r="D147" s="818">
        <f t="shared" si="9"/>
        <v>1200</v>
      </c>
      <c r="E147" s="807" t="s">
        <v>118</v>
      </c>
      <c r="F147" s="534" t="s">
        <v>624</v>
      </c>
      <c r="G147" s="418">
        <f t="shared" si="10"/>
        <v>1200</v>
      </c>
      <c r="H147" s="385" t="str">
        <f t="shared" si="11"/>
        <v>ร้านบ้านฉางก๊อปปี้ปริ้นท์</v>
      </c>
      <c r="I147" s="419">
        <f t="shared" si="8"/>
        <v>1200</v>
      </c>
      <c r="J147" s="393" t="s">
        <v>29</v>
      </c>
      <c r="K147" s="385" t="s">
        <v>625</v>
      </c>
      <c r="L147" s="523">
        <v>45952</v>
      </c>
    </row>
    <row r="148" spans="1:12">
      <c r="A148" s="814"/>
      <c r="B148" s="799"/>
      <c r="C148" s="802"/>
      <c r="D148" s="819"/>
      <c r="E148" s="808"/>
      <c r="F148" s="534" t="s">
        <v>626</v>
      </c>
      <c r="G148" s="418">
        <v>1800</v>
      </c>
      <c r="H148" s="523"/>
      <c r="I148" s="414"/>
      <c r="J148" s="523"/>
      <c r="K148" s="523"/>
      <c r="L148" s="523"/>
    </row>
    <row r="149" spans="1:12">
      <c r="A149" s="815"/>
      <c r="B149" s="816"/>
      <c r="C149" s="817"/>
      <c r="D149" s="820"/>
      <c r="E149" s="821"/>
      <c r="F149" s="534" t="s">
        <v>627</v>
      </c>
      <c r="G149" s="418">
        <v>1920</v>
      </c>
      <c r="H149" s="523"/>
      <c r="I149" s="414"/>
      <c r="J149" s="523"/>
      <c r="K149" s="523"/>
      <c r="L149" s="523"/>
    </row>
    <row r="150" spans="1:12" ht="69.75">
      <c r="A150" s="412">
        <v>16</v>
      </c>
      <c r="B150" s="393" t="s">
        <v>593</v>
      </c>
      <c r="C150" s="394">
        <v>165000</v>
      </c>
      <c r="D150" s="394">
        <f>SUM(C150)</f>
        <v>165000</v>
      </c>
      <c r="E150" s="392" t="s">
        <v>118</v>
      </c>
      <c r="F150" s="398" t="s">
        <v>591</v>
      </c>
      <c r="G150" s="394">
        <f>SUM(C150)</f>
        <v>165000</v>
      </c>
      <c r="H150" s="385" t="str">
        <f>(F150)</f>
        <v>นางสาวจุรีมาส โกฑัณฑ์</v>
      </c>
      <c r="I150" s="413">
        <f>SUM(C150)</f>
        <v>165000</v>
      </c>
      <c r="J150" s="393" t="s">
        <v>29</v>
      </c>
      <c r="K150" s="515" t="s">
        <v>628</v>
      </c>
      <c r="L150" s="523">
        <v>45958</v>
      </c>
    </row>
    <row r="151" spans="1:12" ht="46.5">
      <c r="A151" s="795">
        <v>17</v>
      </c>
      <c r="B151" s="810" t="s">
        <v>610</v>
      </c>
      <c r="C151" s="801">
        <v>15574.56</v>
      </c>
      <c r="D151" s="804">
        <f>(C151)</f>
        <v>15574.56</v>
      </c>
      <c r="E151" s="807" t="s">
        <v>118</v>
      </c>
      <c r="F151" s="534" t="s">
        <v>611</v>
      </c>
      <c r="G151" s="418">
        <f>(C151)</f>
        <v>15574.56</v>
      </c>
      <c r="H151" s="385" t="str">
        <f>(F151)</f>
        <v>บริษัท โตโยต้า นครระยอง จำกัด</v>
      </c>
      <c r="I151" s="419">
        <f t="shared" ref="I151" si="12">SUM(C151)</f>
        <v>15574.56</v>
      </c>
      <c r="J151" s="393" t="s">
        <v>29</v>
      </c>
      <c r="K151" s="385" t="s">
        <v>612</v>
      </c>
      <c r="L151" s="523">
        <v>45958</v>
      </c>
    </row>
    <row r="152" spans="1:12">
      <c r="A152" s="797"/>
      <c r="B152" s="812"/>
      <c r="C152" s="803"/>
      <c r="D152" s="806"/>
      <c r="E152" s="809"/>
      <c r="F152" s="534" t="s">
        <v>614</v>
      </c>
      <c r="G152" s="418">
        <v>16142.02</v>
      </c>
      <c r="H152" s="385"/>
      <c r="I152" s="419"/>
      <c r="J152" s="393"/>
      <c r="K152" s="385"/>
      <c r="L152" s="523"/>
    </row>
    <row r="153" spans="1:12">
      <c r="A153" s="386"/>
      <c r="B153" s="365"/>
      <c r="C153" s="366"/>
      <c r="D153" s="366"/>
      <c r="E153" s="364"/>
      <c r="F153" s="531"/>
      <c r="G153" s="367"/>
      <c r="H153" s="365"/>
      <c r="I153" s="367"/>
      <c r="J153" s="365"/>
      <c r="K153" s="511"/>
      <c r="L153" s="513"/>
    </row>
    <row r="154" spans="1:12">
      <c r="A154" s="386"/>
      <c r="B154" s="365"/>
      <c r="C154" s="366"/>
      <c r="D154" s="366"/>
      <c r="E154" s="364"/>
      <c r="F154" s="531"/>
      <c r="G154" s="367"/>
      <c r="H154" s="365"/>
      <c r="I154" s="367"/>
      <c r="J154" s="365"/>
      <c r="K154" s="511"/>
      <c r="L154" s="513"/>
    </row>
    <row r="155" spans="1:12">
      <c r="A155" s="375"/>
      <c r="B155" s="376" t="s">
        <v>150</v>
      </c>
      <c r="C155" s="377"/>
      <c r="D155" s="377"/>
      <c r="E155" s="378"/>
      <c r="F155" s="532"/>
      <c r="G155" s="379"/>
      <c r="H155" s="376"/>
      <c r="I155" s="379"/>
      <c r="J155" s="376"/>
      <c r="K155" s="512"/>
      <c r="L155" s="512"/>
    </row>
    <row r="156" spans="1:12">
      <c r="A156" s="378"/>
      <c r="B156" s="376" t="s">
        <v>11</v>
      </c>
      <c r="C156" s="377"/>
      <c r="D156" s="377"/>
      <c r="E156" s="378"/>
      <c r="F156" s="532"/>
      <c r="G156" s="379"/>
      <c r="H156" s="376"/>
      <c r="I156" s="376"/>
      <c r="J156" s="376"/>
      <c r="K156" s="376"/>
      <c r="L156" s="376"/>
    </row>
    <row r="157" spans="1:12" ht="69.75">
      <c r="A157" s="401">
        <v>1</v>
      </c>
      <c r="B157" s="422" t="s">
        <v>717</v>
      </c>
      <c r="C157" s="423">
        <v>33000</v>
      </c>
      <c r="D157" s="423">
        <v>33000</v>
      </c>
      <c r="E157" s="401" t="s">
        <v>11</v>
      </c>
      <c r="F157" s="398" t="s">
        <v>718</v>
      </c>
      <c r="G157" s="424">
        <v>33000</v>
      </c>
      <c r="H157" s="398" t="s">
        <v>719</v>
      </c>
      <c r="I157" s="425">
        <v>33000</v>
      </c>
      <c r="J157" s="398" t="s">
        <v>29</v>
      </c>
      <c r="K157" s="398" t="s">
        <v>720</v>
      </c>
      <c r="L157" s="520">
        <v>244263</v>
      </c>
    </row>
    <row r="158" spans="1:12" ht="93">
      <c r="A158" s="401">
        <v>2</v>
      </c>
      <c r="B158" s="398" t="s">
        <v>721</v>
      </c>
      <c r="C158" s="426">
        <v>90000</v>
      </c>
      <c r="D158" s="426">
        <v>90000</v>
      </c>
      <c r="E158" s="401" t="s">
        <v>118</v>
      </c>
      <c r="F158" s="398" t="s">
        <v>722</v>
      </c>
      <c r="G158" s="427">
        <v>90000</v>
      </c>
      <c r="H158" s="398" t="s">
        <v>722</v>
      </c>
      <c r="I158" s="427">
        <v>90000</v>
      </c>
      <c r="J158" s="398" t="s">
        <v>29</v>
      </c>
      <c r="K158" s="398" t="s">
        <v>723</v>
      </c>
      <c r="L158" s="520">
        <v>244263</v>
      </c>
    </row>
    <row r="159" spans="1:12" ht="93">
      <c r="A159" s="401">
        <v>3</v>
      </c>
      <c r="B159" s="398" t="s">
        <v>724</v>
      </c>
      <c r="C159" s="426">
        <v>15000</v>
      </c>
      <c r="D159" s="426">
        <v>15000</v>
      </c>
      <c r="E159" s="401" t="s">
        <v>118</v>
      </c>
      <c r="F159" s="398" t="s">
        <v>725</v>
      </c>
      <c r="G159" s="427">
        <v>15000</v>
      </c>
      <c r="H159" s="398" t="s">
        <v>725</v>
      </c>
      <c r="I159" s="427">
        <v>15000</v>
      </c>
      <c r="J159" s="398" t="s">
        <v>29</v>
      </c>
      <c r="K159" s="398" t="s">
        <v>726</v>
      </c>
      <c r="L159" s="520">
        <v>244263</v>
      </c>
    </row>
    <row r="160" spans="1:12" ht="69.75">
      <c r="A160" s="401">
        <v>4</v>
      </c>
      <c r="B160" s="398" t="s">
        <v>727</v>
      </c>
      <c r="C160" s="426">
        <v>67750</v>
      </c>
      <c r="D160" s="426">
        <v>67750</v>
      </c>
      <c r="E160" s="401" t="s">
        <v>118</v>
      </c>
      <c r="F160" s="398" t="s">
        <v>725</v>
      </c>
      <c r="G160" s="426">
        <v>67750</v>
      </c>
      <c r="H160" s="398" t="s">
        <v>725</v>
      </c>
      <c r="I160" s="426">
        <v>67750</v>
      </c>
      <c r="J160" s="398" t="s">
        <v>29</v>
      </c>
      <c r="K160" s="398" t="s">
        <v>728</v>
      </c>
      <c r="L160" s="520">
        <v>244263</v>
      </c>
    </row>
    <row r="161" spans="1:12" ht="93">
      <c r="A161" s="401">
        <v>5</v>
      </c>
      <c r="B161" s="398" t="s">
        <v>729</v>
      </c>
      <c r="C161" s="426">
        <v>90000</v>
      </c>
      <c r="D161" s="426">
        <v>90000</v>
      </c>
      <c r="E161" s="401" t="s">
        <v>118</v>
      </c>
      <c r="F161" s="398" t="s">
        <v>730</v>
      </c>
      <c r="G161" s="426">
        <v>90000</v>
      </c>
      <c r="H161" s="398" t="s">
        <v>730</v>
      </c>
      <c r="I161" s="426">
        <v>90000</v>
      </c>
      <c r="J161" s="398" t="s">
        <v>29</v>
      </c>
      <c r="K161" s="398" t="s">
        <v>731</v>
      </c>
      <c r="L161" s="520">
        <v>244265</v>
      </c>
    </row>
    <row r="162" spans="1:12" ht="93">
      <c r="A162" s="401">
        <v>6</v>
      </c>
      <c r="B162" s="398" t="s">
        <v>729</v>
      </c>
      <c r="C162" s="426">
        <v>72000</v>
      </c>
      <c r="D162" s="426">
        <v>72000</v>
      </c>
      <c r="E162" s="401" t="s">
        <v>118</v>
      </c>
      <c r="F162" s="398" t="s">
        <v>732</v>
      </c>
      <c r="G162" s="426">
        <v>72000</v>
      </c>
      <c r="H162" s="398" t="s">
        <v>732</v>
      </c>
      <c r="I162" s="426">
        <v>72000</v>
      </c>
      <c r="J162" s="398" t="s">
        <v>29</v>
      </c>
      <c r="K162" s="398" t="s">
        <v>733</v>
      </c>
      <c r="L162" s="520">
        <v>244265</v>
      </c>
    </row>
    <row r="163" spans="1:12" ht="93">
      <c r="A163" s="401">
        <v>7</v>
      </c>
      <c r="B163" s="398" t="s">
        <v>729</v>
      </c>
      <c r="C163" s="426">
        <v>72000</v>
      </c>
      <c r="D163" s="426">
        <v>72000</v>
      </c>
      <c r="E163" s="401" t="s">
        <v>118</v>
      </c>
      <c r="F163" s="398" t="s">
        <v>734</v>
      </c>
      <c r="G163" s="426">
        <v>72000</v>
      </c>
      <c r="H163" s="398" t="s">
        <v>734</v>
      </c>
      <c r="I163" s="426">
        <v>72000</v>
      </c>
      <c r="J163" s="398" t="s">
        <v>29</v>
      </c>
      <c r="K163" s="398" t="s">
        <v>735</v>
      </c>
      <c r="L163" s="520">
        <v>244265</v>
      </c>
    </row>
    <row r="164" spans="1:12" ht="93">
      <c r="A164" s="401">
        <v>8</v>
      </c>
      <c r="B164" s="398" t="s">
        <v>729</v>
      </c>
      <c r="C164" s="426">
        <v>72000</v>
      </c>
      <c r="D164" s="426">
        <v>72000</v>
      </c>
      <c r="E164" s="401" t="s">
        <v>118</v>
      </c>
      <c r="F164" s="398" t="s">
        <v>736</v>
      </c>
      <c r="G164" s="426">
        <v>72000</v>
      </c>
      <c r="H164" s="398" t="s">
        <v>736</v>
      </c>
      <c r="I164" s="426">
        <v>72000</v>
      </c>
      <c r="J164" s="398" t="s">
        <v>29</v>
      </c>
      <c r="K164" s="398" t="s">
        <v>737</v>
      </c>
      <c r="L164" s="520">
        <v>244265</v>
      </c>
    </row>
    <row r="165" spans="1:12" ht="93">
      <c r="A165" s="401">
        <v>9</v>
      </c>
      <c r="B165" s="398" t="s">
        <v>721</v>
      </c>
      <c r="C165" s="426">
        <v>55143</v>
      </c>
      <c r="D165" s="426">
        <v>55143</v>
      </c>
      <c r="E165" s="401" t="s">
        <v>118</v>
      </c>
      <c r="F165" s="398" t="s">
        <v>738</v>
      </c>
      <c r="G165" s="426">
        <v>55143</v>
      </c>
      <c r="H165" s="398" t="s">
        <v>739</v>
      </c>
      <c r="I165" s="426">
        <v>55143</v>
      </c>
      <c r="J165" s="398" t="s">
        <v>29</v>
      </c>
      <c r="K165" s="398" t="s">
        <v>740</v>
      </c>
      <c r="L165" s="520">
        <v>244329</v>
      </c>
    </row>
    <row r="166" spans="1:12" ht="46.5">
      <c r="A166" s="789">
        <v>10</v>
      </c>
      <c r="B166" s="789" t="s">
        <v>741</v>
      </c>
      <c r="C166" s="786">
        <v>59824</v>
      </c>
      <c r="D166" s="786">
        <v>59824</v>
      </c>
      <c r="E166" s="789" t="s">
        <v>11</v>
      </c>
      <c r="F166" s="398" t="s">
        <v>742</v>
      </c>
      <c r="G166" s="424">
        <v>59824</v>
      </c>
      <c r="H166" s="398" t="s">
        <v>742</v>
      </c>
      <c r="I166" s="424">
        <v>59824</v>
      </c>
      <c r="J166" s="398" t="s">
        <v>29</v>
      </c>
      <c r="K166" s="398" t="s">
        <v>743</v>
      </c>
      <c r="L166" s="520">
        <v>244284</v>
      </c>
    </row>
    <row r="167" spans="1:12" s="428" customFormat="1">
      <c r="A167" s="790"/>
      <c r="B167" s="790"/>
      <c r="C167" s="787"/>
      <c r="D167" s="787"/>
      <c r="E167" s="790"/>
      <c r="F167" s="398" t="s">
        <v>744</v>
      </c>
      <c r="G167" s="424">
        <v>61825</v>
      </c>
      <c r="H167" s="398"/>
      <c r="I167" s="424"/>
      <c r="J167" s="398"/>
      <c r="K167" s="398"/>
      <c r="L167" s="520"/>
    </row>
    <row r="168" spans="1:12" s="428" customFormat="1">
      <c r="A168" s="791"/>
      <c r="B168" s="791"/>
      <c r="C168" s="788"/>
      <c r="D168" s="788"/>
      <c r="E168" s="791"/>
      <c r="F168" s="398" t="s">
        <v>745</v>
      </c>
      <c r="G168" s="424">
        <v>63220</v>
      </c>
      <c r="H168" s="398"/>
      <c r="I168" s="424"/>
      <c r="J168" s="398"/>
      <c r="K168" s="398"/>
      <c r="L168" s="520"/>
    </row>
    <row r="169" spans="1:12" s="428" customFormat="1" ht="93">
      <c r="A169" s="401">
        <v>11</v>
      </c>
      <c r="B169" s="398" t="s">
        <v>721</v>
      </c>
      <c r="C169" s="426">
        <v>30000</v>
      </c>
      <c r="D169" s="426">
        <v>30000</v>
      </c>
      <c r="E169" s="401" t="s">
        <v>118</v>
      </c>
      <c r="F169" s="398" t="s">
        <v>746</v>
      </c>
      <c r="G169" s="426">
        <v>30000</v>
      </c>
      <c r="H169" s="398" t="s">
        <v>746</v>
      </c>
      <c r="I169" s="426">
        <v>30000</v>
      </c>
      <c r="J169" s="398" t="s">
        <v>29</v>
      </c>
      <c r="K169" s="398" t="s">
        <v>747</v>
      </c>
      <c r="L169" s="520">
        <v>244379</v>
      </c>
    </row>
    <row r="170" spans="1:12" s="428" customFormat="1" ht="93">
      <c r="A170" s="401">
        <v>12</v>
      </c>
      <c r="B170" s="398" t="s">
        <v>721</v>
      </c>
      <c r="C170" s="426">
        <v>15000</v>
      </c>
      <c r="D170" s="426">
        <v>15000</v>
      </c>
      <c r="E170" s="401" t="s">
        <v>118</v>
      </c>
      <c r="F170" s="398" t="s">
        <v>748</v>
      </c>
      <c r="G170" s="427">
        <v>15000</v>
      </c>
      <c r="H170" s="398" t="s">
        <v>748</v>
      </c>
      <c r="I170" s="427">
        <v>15000</v>
      </c>
      <c r="J170" s="398" t="s">
        <v>29</v>
      </c>
      <c r="K170" s="398" t="s">
        <v>749</v>
      </c>
      <c r="L170" s="520">
        <v>244288</v>
      </c>
    </row>
    <row r="171" spans="1:12" s="428" customFormat="1">
      <c r="A171" s="386"/>
      <c r="B171" s="365"/>
      <c r="C171" s="366"/>
      <c r="D171" s="366"/>
      <c r="E171" s="364"/>
      <c r="F171" s="531"/>
      <c r="G171" s="367"/>
      <c r="H171" s="365"/>
      <c r="I171" s="367"/>
      <c r="J171" s="365"/>
      <c r="K171" s="511"/>
      <c r="L171" s="513"/>
    </row>
    <row r="172" spans="1:12">
      <c r="A172" s="386"/>
      <c r="B172" s="365"/>
      <c r="C172" s="366"/>
      <c r="D172" s="366"/>
      <c r="E172" s="364"/>
      <c r="F172" s="531"/>
      <c r="G172" s="367"/>
      <c r="H172" s="365"/>
      <c r="I172" s="367"/>
      <c r="J172" s="365"/>
      <c r="K172" s="511"/>
      <c r="L172" s="513"/>
    </row>
    <row r="173" spans="1:12" ht="46.5">
      <c r="A173" s="375"/>
      <c r="B173" s="376" t="s">
        <v>151</v>
      </c>
      <c r="C173" s="377"/>
      <c r="D173" s="377"/>
      <c r="E173" s="378"/>
      <c r="F173" s="532"/>
      <c r="G173" s="379"/>
      <c r="H173" s="376"/>
      <c r="I173" s="379"/>
      <c r="J173" s="376"/>
      <c r="K173" s="512"/>
      <c r="L173" s="512"/>
    </row>
    <row r="174" spans="1:12">
      <c r="A174" s="378"/>
      <c r="B174" s="376" t="s">
        <v>11</v>
      </c>
      <c r="C174" s="377"/>
      <c r="D174" s="377"/>
      <c r="E174" s="378"/>
      <c r="F174" s="532"/>
      <c r="G174" s="379"/>
      <c r="H174" s="376"/>
      <c r="I174" s="376"/>
      <c r="J174" s="376"/>
      <c r="K174" s="376"/>
      <c r="L174" s="376"/>
    </row>
    <row r="175" spans="1:12" s="428" customFormat="1" ht="46.5">
      <c r="A175" s="429">
        <v>1</v>
      </c>
      <c r="B175" s="430" t="s">
        <v>789</v>
      </c>
      <c r="C175" s="431">
        <v>33000</v>
      </c>
      <c r="D175" s="431">
        <v>33000</v>
      </c>
      <c r="E175" s="432" t="s">
        <v>118</v>
      </c>
      <c r="F175" s="537" t="s">
        <v>790</v>
      </c>
      <c r="G175" s="431">
        <v>33000</v>
      </c>
      <c r="H175" s="433" t="s">
        <v>790</v>
      </c>
      <c r="I175" s="431">
        <v>33000</v>
      </c>
      <c r="J175" s="433" t="s">
        <v>791</v>
      </c>
      <c r="K175" s="433" t="s">
        <v>792</v>
      </c>
      <c r="L175" s="434">
        <v>244263</v>
      </c>
    </row>
    <row r="176" spans="1:12" s="428" customFormat="1" ht="116.25">
      <c r="A176" s="429">
        <v>2</v>
      </c>
      <c r="B176" s="365" t="s">
        <v>793</v>
      </c>
      <c r="C176" s="435">
        <v>90000</v>
      </c>
      <c r="D176" s="435">
        <f t="shared" ref="D176:D185" si="13">C176</f>
        <v>90000</v>
      </c>
      <c r="E176" s="432" t="s">
        <v>118</v>
      </c>
      <c r="F176" s="538" t="s">
        <v>794</v>
      </c>
      <c r="G176" s="436">
        <f t="shared" ref="G176:G182" si="14">C176</f>
        <v>90000</v>
      </c>
      <c r="H176" s="373" t="str">
        <f>F176</f>
        <v>นางสาวโชตศิตา ดลธนวินท์</v>
      </c>
      <c r="I176" s="435">
        <f t="shared" ref="I176:I182" si="15">C176</f>
        <v>90000</v>
      </c>
      <c r="J176" s="437" t="s">
        <v>13</v>
      </c>
      <c r="K176" s="373" t="s">
        <v>795</v>
      </c>
      <c r="L176" s="438">
        <v>244263</v>
      </c>
    </row>
    <row r="177" spans="1:12" s="428" customFormat="1" ht="116.25">
      <c r="A177" s="429">
        <v>3</v>
      </c>
      <c r="B177" s="365" t="s">
        <v>796</v>
      </c>
      <c r="C177" s="366">
        <v>15000</v>
      </c>
      <c r="D177" s="435">
        <f t="shared" si="13"/>
        <v>15000</v>
      </c>
      <c r="E177" s="432" t="s">
        <v>118</v>
      </c>
      <c r="F177" s="538" t="s">
        <v>797</v>
      </c>
      <c r="G177" s="436">
        <f t="shared" si="14"/>
        <v>15000</v>
      </c>
      <c r="H177" s="373" t="str">
        <f>F177</f>
        <v>นางสาวณัฐธยาน์ อัศวจันทรากุล</v>
      </c>
      <c r="I177" s="435">
        <f t="shared" si="15"/>
        <v>15000</v>
      </c>
      <c r="J177" s="437" t="s">
        <v>13</v>
      </c>
      <c r="K177" s="373" t="s">
        <v>798</v>
      </c>
      <c r="L177" s="438">
        <v>244263</v>
      </c>
    </row>
    <row r="178" spans="1:12" s="428" customFormat="1" ht="116.25">
      <c r="A178" s="429">
        <v>4</v>
      </c>
      <c r="B178" s="365" t="s">
        <v>799</v>
      </c>
      <c r="C178" s="366">
        <v>90000</v>
      </c>
      <c r="D178" s="366">
        <f t="shared" si="13"/>
        <v>90000</v>
      </c>
      <c r="E178" s="432" t="s">
        <v>118</v>
      </c>
      <c r="F178" s="531" t="s">
        <v>800</v>
      </c>
      <c r="G178" s="439">
        <f t="shared" si="14"/>
        <v>90000</v>
      </c>
      <c r="H178" s="365" t="str">
        <f>F178</f>
        <v>นางสาวธัญญารัตย์ ทางทอง</v>
      </c>
      <c r="I178" s="366">
        <f t="shared" si="15"/>
        <v>90000</v>
      </c>
      <c r="J178" s="437" t="s">
        <v>13</v>
      </c>
      <c r="K178" s="373" t="s">
        <v>801</v>
      </c>
      <c r="L178" s="438">
        <v>244263</v>
      </c>
    </row>
    <row r="179" spans="1:12" s="428" customFormat="1" ht="116.25">
      <c r="A179" s="429">
        <v>5</v>
      </c>
      <c r="B179" s="365" t="s">
        <v>802</v>
      </c>
      <c r="C179" s="366">
        <v>67500</v>
      </c>
      <c r="D179" s="366">
        <f t="shared" si="13"/>
        <v>67500</v>
      </c>
      <c r="E179" s="432" t="s">
        <v>118</v>
      </c>
      <c r="F179" s="531" t="s">
        <v>803</v>
      </c>
      <c r="G179" s="439">
        <f t="shared" si="14"/>
        <v>67500</v>
      </c>
      <c r="H179" s="365" t="str">
        <f>F179</f>
        <v>นายบุญเกิด วงศ์ทอง</v>
      </c>
      <c r="I179" s="366">
        <f t="shared" si="15"/>
        <v>67500</v>
      </c>
      <c r="J179" s="437" t="s">
        <v>13</v>
      </c>
      <c r="K179" s="373" t="s">
        <v>804</v>
      </c>
      <c r="L179" s="438">
        <v>244263</v>
      </c>
    </row>
    <row r="180" spans="1:12" s="428" customFormat="1" ht="139.5">
      <c r="A180" s="364">
        <v>6</v>
      </c>
      <c r="B180" s="365" t="s">
        <v>805</v>
      </c>
      <c r="C180" s="366">
        <v>75000</v>
      </c>
      <c r="D180" s="366">
        <f t="shared" si="13"/>
        <v>75000</v>
      </c>
      <c r="E180" s="432" t="s">
        <v>118</v>
      </c>
      <c r="F180" s="538" t="s">
        <v>797</v>
      </c>
      <c r="G180" s="440">
        <f t="shared" si="14"/>
        <v>75000</v>
      </c>
      <c r="H180" s="373" t="s">
        <v>797</v>
      </c>
      <c r="I180" s="441">
        <f t="shared" si="15"/>
        <v>75000</v>
      </c>
      <c r="J180" s="437" t="s">
        <v>13</v>
      </c>
      <c r="K180" s="373" t="s">
        <v>806</v>
      </c>
      <c r="L180" s="438">
        <v>244263</v>
      </c>
    </row>
    <row r="181" spans="1:12" s="428" customFormat="1" ht="116.25">
      <c r="A181" s="364">
        <v>7</v>
      </c>
      <c r="B181" s="365" t="s">
        <v>807</v>
      </c>
      <c r="C181" s="366">
        <v>72000</v>
      </c>
      <c r="D181" s="366">
        <f t="shared" si="13"/>
        <v>72000</v>
      </c>
      <c r="E181" s="432" t="s">
        <v>118</v>
      </c>
      <c r="F181" s="531" t="s">
        <v>808</v>
      </c>
      <c r="G181" s="440">
        <f t="shared" si="14"/>
        <v>72000</v>
      </c>
      <c r="H181" s="365" t="s">
        <v>808</v>
      </c>
      <c r="I181" s="441">
        <f t="shared" si="15"/>
        <v>72000</v>
      </c>
      <c r="J181" s="437" t="s">
        <v>13</v>
      </c>
      <c r="K181" s="365" t="s">
        <v>809</v>
      </c>
      <c r="L181" s="438">
        <v>244265</v>
      </c>
    </row>
    <row r="182" spans="1:12" s="428" customFormat="1" ht="116.25">
      <c r="A182" s="364">
        <v>8</v>
      </c>
      <c r="B182" s="365" t="s">
        <v>807</v>
      </c>
      <c r="C182" s="366">
        <v>72000</v>
      </c>
      <c r="D182" s="366">
        <f t="shared" si="13"/>
        <v>72000</v>
      </c>
      <c r="E182" s="432" t="s">
        <v>118</v>
      </c>
      <c r="F182" s="531" t="s">
        <v>810</v>
      </c>
      <c r="G182" s="440">
        <f t="shared" si="14"/>
        <v>72000</v>
      </c>
      <c r="H182" s="365" t="s">
        <v>810</v>
      </c>
      <c r="I182" s="441">
        <f t="shared" si="15"/>
        <v>72000</v>
      </c>
      <c r="J182" s="437" t="s">
        <v>13</v>
      </c>
      <c r="K182" s="365" t="s">
        <v>811</v>
      </c>
      <c r="L182" s="438">
        <v>244265</v>
      </c>
    </row>
    <row r="183" spans="1:12" s="428" customFormat="1" ht="116.25">
      <c r="A183" s="364">
        <v>9</v>
      </c>
      <c r="B183" s="365" t="s">
        <v>807</v>
      </c>
      <c r="C183" s="366">
        <v>72000</v>
      </c>
      <c r="D183" s="366">
        <f t="shared" si="13"/>
        <v>72000</v>
      </c>
      <c r="E183" s="432" t="s">
        <v>118</v>
      </c>
      <c r="F183" s="531" t="s">
        <v>812</v>
      </c>
      <c r="G183" s="440">
        <v>72000</v>
      </c>
      <c r="H183" s="365" t="s">
        <v>812</v>
      </c>
      <c r="I183" s="441">
        <v>72000</v>
      </c>
      <c r="J183" s="437" t="s">
        <v>13</v>
      </c>
      <c r="K183" s="365" t="s">
        <v>813</v>
      </c>
      <c r="L183" s="438">
        <v>244265</v>
      </c>
    </row>
    <row r="184" spans="1:12" s="428" customFormat="1" ht="116.25">
      <c r="A184" s="364">
        <v>10</v>
      </c>
      <c r="B184" s="442" t="s">
        <v>807</v>
      </c>
      <c r="C184" s="366">
        <v>90000</v>
      </c>
      <c r="D184" s="366">
        <f t="shared" si="13"/>
        <v>90000</v>
      </c>
      <c r="E184" s="432" t="s">
        <v>118</v>
      </c>
      <c r="F184" s="531" t="s">
        <v>814</v>
      </c>
      <c r="G184" s="443">
        <v>90000</v>
      </c>
      <c r="H184" s="371" t="s">
        <v>814</v>
      </c>
      <c r="I184" s="444">
        <v>90000</v>
      </c>
      <c r="J184" s="445" t="s">
        <v>13</v>
      </c>
      <c r="K184" s="371" t="s">
        <v>815</v>
      </c>
      <c r="L184" s="446">
        <v>244265</v>
      </c>
    </row>
    <row r="185" spans="1:12" s="428" customFormat="1" ht="46.5">
      <c r="A185" s="447">
        <v>11</v>
      </c>
      <c r="B185" s="448" t="s">
        <v>816</v>
      </c>
      <c r="C185" s="449">
        <v>2675</v>
      </c>
      <c r="D185" s="449">
        <f t="shared" si="13"/>
        <v>2675</v>
      </c>
      <c r="E185" s="450" t="s">
        <v>118</v>
      </c>
      <c r="F185" s="539" t="s">
        <v>817</v>
      </c>
      <c r="G185" s="451">
        <f>C185</f>
        <v>2675</v>
      </c>
      <c r="H185" s="442" t="s">
        <v>817</v>
      </c>
      <c r="I185" s="451">
        <f>C185</f>
        <v>2675</v>
      </c>
      <c r="J185" s="433" t="s">
        <v>791</v>
      </c>
      <c r="K185" s="442" t="s">
        <v>818</v>
      </c>
      <c r="L185" s="452">
        <v>244278</v>
      </c>
    </row>
    <row r="186" spans="1:12" s="428" customFormat="1" ht="46.5">
      <c r="A186" s="364">
        <v>12</v>
      </c>
      <c r="B186" s="442" t="s">
        <v>819</v>
      </c>
      <c r="C186" s="431">
        <v>6459.91</v>
      </c>
      <c r="D186" s="431">
        <v>6459.91</v>
      </c>
      <c r="E186" s="432" t="s">
        <v>118</v>
      </c>
      <c r="F186" s="537" t="s">
        <v>820</v>
      </c>
      <c r="G186" s="431">
        <v>6459.91</v>
      </c>
      <c r="H186" s="433" t="s">
        <v>820</v>
      </c>
      <c r="I186" s="431">
        <v>6459.91</v>
      </c>
      <c r="J186" s="433" t="s">
        <v>791</v>
      </c>
      <c r="K186" s="433" t="s">
        <v>821</v>
      </c>
      <c r="L186" s="434">
        <v>244278</v>
      </c>
    </row>
    <row r="187" spans="1:12" s="428" customFormat="1" ht="69.75">
      <c r="A187" s="364">
        <v>13</v>
      </c>
      <c r="B187" s="442" t="s">
        <v>822</v>
      </c>
      <c r="C187" s="431">
        <v>6156.03</v>
      </c>
      <c r="D187" s="431">
        <v>6156.03</v>
      </c>
      <c r="E187" s="432" t="s">
        <v>118</v>
      </c>
      <c r="F187" s="537" t="s">
        <v>820</v>
      </c>
      <c r="G187" s="431">
        <v>6156.03</v>
      </c>
      <c r="H187" s="433" t="s">
        <v>820</v>
      </c>
      <c r="I187" s="431">
        <v>6156.03</v>
      </c>
      <c r="J187" s="433" t="s">
        <v>791</v>
      </c>
      <c r="K187" s="433" t="s">
        <v>823</v>
      </c>
      <c r="L187" s="434">
        <v>244278</v>
      </c>
    </row>
    <row r="188" spans="1:12" s="428" customFormat="1" ht="46.5">
      <c r="A188" s="822">
        <v>14</v>
      </c>
      <c r="B188" s="825" t="s">
        <v>824</v>
      </c>
      <c r="C188" s="828">
        <v>13500</v>
      </c>
      <c r="D188" s="828">
        <v>13500</v>
      </c>
      <c r="E188" s="831" t="s">
        <v>118</v>
      </c>
      <c r="F188" s="540" t="s">
        <v>825</v>
      </c>
      <c r="G188" s="431">
        <v>13500</v>
      </c>
      <c r="H188" s="437" t="s">
        <v>825</v>
      </c>
      <c r="I188" s="453">
        <v>13500</v>
      </c>
      <c r="J188" s="433" t="s">
        <v>791</v>
      </c>
      <c r="K188" s="433" t="s">
        <v>826</v>
      </c>
      <c r="L188" s="434">
        <v>244278</v>
      </c>
    </row>
    <row r="189" spans="1:12" s="428" customFormat="1">
      <c r="A189" s="823"/>
      <c r="B189" s="826"/>
      <c r="C189" s="829"/>
      <c r="D189" s="829"/>
      <c r="E189" s="832"/>
      <c r="F189" s="540" t="s">
        <v>827</v>
      </c>
      <c r="G189" s="431">
        <v>16250</v>
      </c>
      <c r="H189" s="437"/>
      <c r="I189" s="453"/>
      <c r="J189" s="433"/>
      <c r="K189" s="433"/>
      <c r="L189" s="434"/>
    </row>
    <row r="190" spans="1:12" s="428" customFormat="1">
      <c r="A190" s="824"/>
      <c r="B190" s="827"/>
      <c r="C190" s="830"/>
      <c r="D190" s="830"/>
      <c r="E190" s="833"/>
      <c r="F190" s="540" t="s">
        <v>828</v>
      </c>
      <c r="G190" s="431">
        <v>17470</v>
      </c>
      <c r="H190" s="437"/>
      <c r="I190" s="453"/>
      <c r="J190" s="433"/>
      <c r="K190" s="433"/>
      <c r="L190" s="434"/>
    </row>
    <row r="191" spans="1:12" s="428" customFormat="1" ht="46.5">
      <c r="A191" s="364">
        <v>15</v>
      </c>
      <c r="B191" s="442" t="s">
        <v>829</v>
      </c>
      <c r="C191" s="431">
        <v>17426.02</v>
      </c>
      <c r="D191" s="431">
        <v>17426.02</v>
      </c>
      <c r="E191" s="432" t="s">
        <v>118</v>
      </c>
      <c r="F191" s="537" t="s">
        <v>830</v>
      </c>
      <c r="G191" s="431">
        <v>17426.02</v>
      </c>
      <c r="H191" s="433" t="s">
        <v>830</v>
      </c>
      <c r="I191" s="431">
        <v>17426.02</v>
      </c>
      <c r="J191" s="433" t="s">
        <v>791</v>
      </c>
      <c r="K191" s="433" t="s">
        <v>831</v>
      </c>
      <c r="L191" s="434">
        <v>244278</v>
      </c>
    </row>
    <row r="192" spans="1:12" s="428" customFormat="1">
      <c r="A192" s="386"/>
      <c r="B192" s="365"/>
      <c r="C192" s="366"/>
      <c r="D192" s="366"/>
      <c r="E192" s="364"/>
      <c r="F192" s="531"/>
      <c r="G192" s="367"/>
      <c r="H192" s="365"/>
      <c r="I192" s="367"/>
      <c r="J192" s="365"/>
      <c r="K192" s="511"/>
      <c r="L192" s="513"/>
    </row>
    <row r="193" spans="1:12">
      <c r="A193" s="386"/>
      <c r="B193" s="365"/>
      <c r="C193" s="366"/>
      <c r="D193" s="366"/>
      <c r="E193" s="364"/>
      <c r="F193" s="531"/>
      <c r="G193" s="367"/>
      <c r="H193" s="365"/>
      <c r="I193" s="367"/>
      <c r="J193" s="365"/>
      <c r="K193" s="511"/>
      <c r="L193" s="513"/>
    </row>
    <row r="194" spans="1:12">
      <c r="A194" s="375"/>
      <c r="B194" s="376" t="s">
        <v>152</v>
      </c>
      <c r="C194" s="377"/>
      <c r="D194" s="377"/>
      <c r="E194" s="378"/>
      <c r="F194" s="532"/>
      <c r="G194" s="379"/>
      <c r="H194" s="376"/>
      <c r="I194" s="379"/>
      <c r="J194" s="376"/>
      <c r="K194" s="512"/>
      <c r="L194" s="512"/>
    </row>
    <row r="195" spans="1:12">
      <c r="A195" s="378"/>
      <c r="B195" s="376" t="s">
        <v>11</v>
      </c>
      <c r="C195" s="377"/>
      <c r="D195" s="377"/>
      <c r="E195" s="378"/>
      <c r="F195" s="532"/>
      <c r="G195" s="379"/>
      <c r="H195" s="376"/>
      <c r="I195" s="376"/>
      <c r="J195" s="376"/>
      <c r="K195" s="376"/>
      <c r="L195" s="376"/>
    </row>
    <row r="196" spans="1:12" ht="46.5">
      <c r="A196" s="364">
        <v>1</v>
      </c>
      <c r="B196" s="365" t="s">
        <v>914</v>
      </c>
      <c r="C196" s="366">
        <v>33000</v>
      </c>
      <c r="D196" s="366">
        <v>33000</v>
      </c>
      <c r="E196" s="364" t="s">
        <v>118</v>
      </c>
      <c r="F196" s="531" t="s">
        <v>915</v>
      </c>
      <c r="G196" s="366">
        <v>33000</v>
      </c>
      <c r="H196" s="365" t="s">
        <v>915</v>
      </c>
      <c r="I196" s="366">
        <v>33000</v>
      </c>
      <c r="J196" s="365" t="s">
        <v>916</v>
      </c>
      <c r="K196" s="524" t="s">
        <v>917</v>
      </c>
      <c r="L196" s="525">
        <v>25119</v>
      </c>
    </row>
    <row r="197" spans="1:12" ht="46.5">
      <c r="A197" s="369">
        <v>2</v>
      </c>
      <c r="B197" s="365" t="s">
        <v>590</v>
      </c>
      <c r="C197" s="366">
        <v>15000</v>
      </c>
      <c r="D197" s="366">
        <v>15000</v>
      </c>
      <c r="E197" s="364" t="s">
        <v>118</v>
      </c>
      <c r="F197" s="531" t="s">
        <v>918</v>
      </c>
      <c r="G197" s="366">
        <v>15000</v>
      </c>
      <c r="H197" s="365" t="s">
        <v>918</v>
      </c>
      <c r="I197" s="366">
        <v>15000</v>
      </c>
      <c r="J197" s="365" t="s">
        <v>29</v>
      </c>
      <c r="K197" s="511" t="s">
        <v>919</v>
      </c>
      <c r="L197" s="526">
        <v>25118</v>
      </c>
    </row>
    <row r="198" spans="1:12" ht="69.75">
      <c r="A198" s="386">
        <v>3</v>
      </c>
      <c r="B198" s="365" t="s">
        <v>593</v>
      </c>
      <c r="C198" s="366">
        <v>90000</v>
      </c>
      <c r="D198" s="366">
        <v>90000</v>
      </c>
      <c r="E198" s="364" t="s">
        <v>118</v>
      </c>
      <c r="F198" s="531" t="s">
        <v>920</v>
      </c>
      <c r="G198" s="366">
        <v>90000</v>
      </c>
      <c r="H198" s="365" t="s">
        <v>920</v>
      </c>
      <c r="I198" s="366">
        <v>90000</v>
      </c>
      <c r="J198" s="365" t="s">
        <v>29</v>
      </c>
      <c r="K198" s="511" t="s">
        <v>921</v>
      </c>
      <c r="L198" s="526">
        <v>25118</v>
      </c>
    </row>
    <row r="199" spans="1:12" ht="69.75">
      <c r="A199" s="369">
        <v>4</v>
      </c>
      <c r="B199" s="365" t="s">
        <v>587</v>
      </c>
      <c r="C199" s="366">
        <v>90000</v>
      </c>
      <c r="D199" s="366">
        <v>90000</v>
      </c>
      <c r="E199" s="364" t="s">
        <v>118</v>
      </c>
      <c r="F199" s="531" t="s">
        <v>922</v>
      </c>
      <c r="G199" s="366">
        <v>90000</v>
      </c>
      <c r="H199" s="365" t="s">
        <v>922</v>
      </c>
      <c r="I199" s="366">
        <v>90000</v>
      </c>
      <c r="J199" s="365" t="s">
        <v>29</v>
      </c>
      <c r="K199" s="511" t="s">
        <v>923</v>
      </c>
      <c r="L199" s="526">
        <v>25118</v>
      </c>
    </row>
    <row r="200" spans="1:12" ht="46.5">
      <c r="A200" s="386">
        <v>5</v>
      </c>
      <c r="B200" s="365" t="s">
        <v>924</v>
      </c>
      <c r="C200" s="366">
        <v>72000</v>
      </c>
      <c r="D200" s="366">
        <v>72000</v>
      </c>
      <c r="E200" s="364" t="s">
        <v>118</v>
      </c>
      <c r="F200" s="531" t="s">
        <v>925</v>
      </c>
      <c r="G200" s="366">
        <v>72000</v>
      </c>
      <c r="H200" s="365" t="s">
        <v>925</v>
      </c>
      <c r="I200" s="366">
        <v>72000</v>
      </c>
      <c r="J200" s="365" t="s">
        <v>29</v>
      </c>
      <c r="K200" s="511" t="s">
        <v>926</v>
      </c>
      <c r="L200" s="526">
        <v>25118</v>
      </c>
    </row>
    <row r="201" spans="1:12" ht="46.5">
      <c r="A201" s="369">
        <v>6</v>
      </c>
      <c r="B201" s="365" t="s">
        <v>596</v>
      </c>
      <c r="C201" s="366">
        <v>67500</v>
      </c>
      <c r="D201" s="366">
        <v>67500</v>
      </c>
      <c r="E201" s="364" t="s">
        <v>118</v>
      </c>
      <c r="F201" s="531" t="s">
        <v>927</v>
      </c>
      <c r="G201" s="366">
        <v>67500</v>
      </c>
      <c r="H201" s="365" t="s">
        <v>927</v>
      </c>
      <c r="I201" s="366">
        <v>67500</v>
      </c>
      <c r="J201" s="365" t="s">
        <v>29</v>
      </c>
      <c r="K201" s="511" t="s">
        <v>928</v>
      </c>
      <c r="L201" s="526">
        <v>25118</v>
      </c>
    </row>
    <row r="202" spans="1:12" ht="69.75">
      <c r="A202" s="386">
        <v>7</v>
      </c>
      <c r="B202" s="365" t="s">
        <v>593</v>
      </c>
      <c r="C202" s="366">
        <v>75000</v>
      </c>
      <c r="D202" s="366">
        <v>75000</v>
      </c>
      <c r="E202" s="364" t="s">
        <v>118</v>
      </c>
      <c r="F202" s="531" t="s">
        <v>918</v>
      </c>
      <c r="G202" s="366">
        <v>75000</v>
      </c>
      <c r="H202" s="365" t="s">
        <v>918</v>
      </c>
      <c r="I202" s="366">
        <v>75000</v>
      </c>
      <c r="J202" s="365" t="s">
        <v>29</v>
      </c>
      <c r="K202" s="511" t="s">
        <v>929</v>
      </c>
      <c r="L202" s="526">
        <v>25118</v>
      </c>
    </row>
    <row r="203" spans="1:12" ht="46.5">
      <c r="A203" s="369">
        <v>8</v>
      </c>
      <c r="B203" s="365" t="s">
        <v>930</v>
      </c>
      <c r="C203" s="366">
        <v>90000</v>
      </c>
      <c r="D203" s="366">
        <v>90000</v>
      </c>
      <c r="E203" s="364" t="s">
        <v>118</v>
      </c>
      <c r="F203" s="531" t="s">
        <v>931</v>
      </c>
      <c r="G203" s="366">
        <v>90000</v>
      </c>
      <c r="H203" s="365" t="s">
        <v>931</v>
      </c>
      <c r="I203" s="366">
        <v>90000</v>
      </c>
      <c r="J203" s="365" t="s">
        <v>29</v>
      </c>
      <c r="K203" s="511" t="s">
        <v>919</v>
      </c>
      <c r="L203" s="525">
        <v>25119</v>
      </c>
    </row>
    <row r="204" spans="1:12" ht="46.5">
      <c r="A204" s="386">
        <v>9</v>
      </c>
      <c r="B204" s="365" t="s">
        <v>930</v>
      </c>
      <c r="C204" s="366">
        <v>72000</v>
      </c>
      <c r="D204" s="366">
        <v>72000</v>
      </c>
      <c r="E204" s="364" t="s">
        <v>118</v>
      </c>
      <c r="F204" s="531" t="s">
        <v>932</v>
      </c>
      <c r="G204" s="366">
        <v>72000</v>
      </c>
      <c r="H204" s="365" t="s">
        <v>932</v>
      </c>
      <c r="I204" s="366">
        <v>72000</v>
      </c>
      <c r="J204" s="365" t="s">
        <v>29</v>
      </c>
      <c r="K204" s="511" t="s">
        <v>921</v>
      </c>
      <c r="L204" s="525">
        <v>25119</v>
      </c>
    </row>
    <row r="205" spans="1:12" ht="46.5">
      <c r="A205" s="369">
        <v>10</v>
      </c>
      <c r="B205" s="365" t="s">
        <v>930</v>
      </c>
      <c r="C205" s="366">
        <v>72000</v>
      </c>
      <c r="D205" s="366">
        <v>72000</v>
      </c>
      <c r="E205" s="364" t="s">
        <v>118</v>
      </c>
      <c r="F205" s="531" t="s">
        <v>933</v>
      </c>
      <c r="G205" s="366">
        <v>72000</v>
      </c>
      <c r="H205" s="365" t="s">
        <v>933</v>
      </c>
      <c r="I205" s="366">
        <v>72000</v>
      </c>
      <c r="J205" s="365" t="s">
        <v>29</v>
      </c>
      <c r="K205" s="511" t="s">
        <v>923</v>
      </c>
      <c r="L205" s="525">
        <v>25119</v>
      </c>
    </row>
    <row r="206" spans="1:12" ht="46.5">
      <c r="A206" s="386">
        <v>11</v>
      </c>
      <c r="B206" s="365" t="s">
        <v>930</v>
      </c>
      <c r="C206" s="366">
        <v>72000</v>
      </c>
      <c r="D206" s="366">
        <v>72000</v>
      </c>
      <c r="E206" s="364" t="s">
        <v>118</v>
      </c>
      <c r="F206" s="531" t="s">
        <v>934</v>
      </c>
      <c r="G206" s="366">
        <v>72000</v>
      </c>
      <c r="H206" s="365" t="s">
        <v>934</v>
      </c>
      <c r="I206" s="366">
        <v>72000</v>
      </c>
      <c r="J206" s="365" t="s">
        <v>29</v>
      </c>
      <c r="K206" s="511" t="s">
        <v>926</v>
      </c>
      <c r="L206" s="525">
        <v>25119</v>
      </c>
    </row>
    <row r="207" spans="1:12">
      <c r="A207" s="386"/>
      <c r="B207" s="365"/>
      <c r="C207" s="366"/>
      <c r="D207" s="366"/>
      <c r="E207" s="364"/>
      <c r="F207" s="531"/>
      <c r="G207" s="367"/>
      <c r="H207" s="365"/>
      <c r="I207" s="367"/>
      <c r="J207" s="365"/>
      <c r="K207" s="511"/>
      <c r="L207" s="513"/>
    </row>
    <row r="208" spans="1:12">
      <c r="A208" s="375"/>
      <c r="B208" s="376" t="s">
        <v>153</v>
      </c>
      <c r="C208" s="377"/>
      <c r="D208" s="377"/>
      <c r="E208" s="378"/>
      <c r="F208" s="532"/>
      <c r="G208" s="379"/>
      <c r="H208" s="376"/>
      <c r="I208" s="379"/>
      <c r="J208" s="376"/>
      <c r="K208" s="512"/>
      <c r="L208" s="512"/>
    </row>
    <row r="209" spans="1:12">
      <c r="A209" s="378"/>
      <c r="B209" s="376" t="s">
        <v>11</v>
      </c>
      <c r="C209" s="377"/>
      <c r="D209" s="377"/>
      <c r="E209" s="378"/>
      <c r="F209" s="532"/>
      <c r="G209" s="379"/>
      <c r="H209" s="376"/>
      <c r="I209" s="376"/>
      <c r="J209" s="376"/>
      <c r="K209" s="376"/>
      <c r="L209" s="376"/>
    </row>
    <row r="210" spans="1:12" ht="46.5">
      <c r="A210" s="454">
        <v>1</v>
      </c>
      <c r="B210" s="416" t="s">
        <v>1120</v>
      </c>
      <c r="C210" s="455">
        <v>33000</v>
      </c>
      <c r="D210" s="455">
        <v>33000</v>
      </c>
      <c r="E210" s="411" t="s">
        <v>118</v>
      </c>
      <c r="F210" s="536" t="s">
        <v>1121</v>
      </c>
      <c r="G210" s="456">
        <v>33000</v>
      </c>
      <c r="H210" s="416" t="s">
        <v>1121</v>
      </c>
      <c r="I210" s="456">
        <v>33000</v>
      </c>
      <c r="J210" s="416" t="s">
        <v>287</v>
      </c>
      <c r="K210" s="416" t="s">
        <v>1122</v>
      </c>
      <c r="L210" s="527">
        <v>244264</v>
      </c>
    </row>
    <row r="211" spans="1:12" ht="46.5">
      <c r="A211" s="454">
        <v>2</v>
      </c>
      <c r="B211" s="416" t="s">
        <v>1123</v>
      </c>
      <c r="C211" s="455">
        <v>90000</v>
      </c>
      <c r="D211" s="455">
        <v>90000</v>
      </c>
      <c r="E211" s="411" t="s">
        <v>118</v>
      </c>
      <c r="F211" s="536" t="s">
        <v>1124</v>
      </c>
      <c r="G211" s="456">
        <v>90000</v>
      </c>
      <c r="H211" s="416" t="s">
        <v>1124</v>
      </c>
      <c r="I211" s="456">
        <v>90000</v>
      </c>
      <c r="J211" s="416" t="s">
        <v>287</v>
      </c>
      <c r="K211" s="416" t="s">
        <v>1125</v>
      </c>
      <c r="L211" s="527">
        <v>244265</v>
      </c>
    </row>
    <row r="212" spans="1:12" ht="46.5">
      <c r="A212" s="454">
        <v>3</v>
      </c>
      <c r="B212" s="416" t="s">
        <v>1126</v>
      </c>
      <c r="C212" s="455">
        <v>15000</v>
      </c>
      <c r="D212" s="455">
        <v>15000</v>
      </c>
      <c r="E212" s="411" t="s">
        <v>118</v>
      </c>
      <c r="F212" s="536" t="s">
        <v>1127</v>
      </c>
      <c r="G212" s="456">
        <v>15000</v>
      </c>
      <c r="H212" s="416" t="s">
        <v>1127</v>
      </c>
      <c r="I212" s="456">
        <v>15000</v>
      </c>
      <c r="J212" s="416" t="s">
        <v>287</v>
      </c>
      <c r="K212" s="416" t="s">
        <v>1128</v>
      </c>
      <c r="L212" s="527">
        <v>244265</v>
      </c>
    </row>
    <row r="213" spans="1:12" ht="46.5">
      <c r="A213" s="454">
        <v>4</v>
      </c>
      <c r="B213" s="416" t="s">
        <v>1129</v>
      </c>
      <c r="C213" s="455">
        <v>6580</v>
      </c>
      <c r="D213" s="455">
        <v>6580</v>
      </c>
      <c r="E213" s="411" t="s">
        <v>118</v>
      </c>
      <c r="F213" s="536" t="s">
        <v>1130</v>
      </c>
      <c r="G213" s="456">
        <v>6580</v>
      </c>
      <c r="H213" s="416" t="s">
        <v>1130</v>
      </c>
      <c r="I213" s="456">
        <v>6580</v>
      </c>
      <c r="J213" s="416" t="s">
        <v>287</v>
      </c>
      <c r="K213" s="416" t="s">
        <v>1131</v>
      </c>
      <c r="L213" s="527">
        <v>244265</v>
      </c>
    </row>
    <row r="214" spans="1:12" ht="46.5">
      <c r="A214" s="454">
        <v>5</v>
      </c>
      <c r="B214" s="416" t="s">
        <v>1132</v>
      </c>
      <c r="C214" s="455">
        <v>67500</v>
      </c>
      <c r="D214" s="455">
        <v>67500</v>
      </c>
      <c r="E214" s="411" t="s">
        <v>118</v>
      </c>
      <c r="F214" s="536" t="s">
        <v>1133</v>
      </c>
      <c r="G214" s="456">
        <v>67500</v>
      </c>
      <c r="H214" s="416" t="s">
        <v>1133</v>
      </c>
      <c r="I214" s="456">
        <v>67500</v>
      </c>
      <c r="J214" s="416" t="s">
        <v>287</v>
      </c>
      <c r="K214" s="416" t="s">
        <v>1134</v>
      </c>
      <c r="L214" s="527">
        <v>244265</v>
      </c>
    </row>
    <row r="215" spans="1:12" ht="46.5">
      <c r="A215" s="454">
        <v>6</v>
      </c>
      <c r="B215" s="416" t="s">
        <v>1135</v>
      </c>
      <c r="C215" s="455">
        <v>90000</v>
      </c>
      <c r="D215" s="455">
        <v>90000</v>
      </c>
      <c r="E215" s="411" t="s">
        <v>118</v>
      </c>
      <c r="F215" s="536" t="s">
        <v>1136</v>
      </c>
      <c r="G215" s="455">
        <v>90000</v>
      </c>
      <c r="H215" s="416" t="s">
        <v>1136</v>
      </c>
      <c r="I215" s="455">
        <v>90000</v>
      </c>
      <c r="J215" s="416" t="s">
        <v>287</v>
      </c>
      <c r="K215" s="416" t="s">
        <v>1125</v>
      </c>
      <c r="L215" s="527">
        <v>244265</v>
      </c>
    </row>
    <row r="216" spans="1:12" ht="46.5">
      <c r="A216" s="454">
        <v>7</v>
      </c>
      <c r="B216" s="416" t="s">
        <v>1135</v>
      </c>
      <c r="C216" s="455">
        <v>72000</v>
      </c>
      <c r="D216" s="455">
        <v>72000</v>
      </c>
      <c r="E216" s="411" t="s">
        <v>118</v>
      </c>
      <c r="F216" s="536" t="s">
        <v>1137</v>
      </c>
      <c r="G216" s="455">
        <v>72000</v>
      </c>
      <c r="H216" s="416" t="s">
        <v>1137</v>
      </c>
      <c r="I216" s="455">
        <v>72000</v>
      </c>
      <c r="J216" s="416" t="s">
        <v>287</v>
      </c>
      <c r="K216" s="416" t="s">
        <v>1128</v>
      </c>
      <c r="L216" s="527">
        <v>244265</v>
      </c>
    </row>
    <row r="217" spans="1:12" ht="46.5">
      <c r="A217" s="454">
        <v>8</v>
      </c>
      <c r="B217" s="416" t="s">
        <v>1135</v>
      </c>
      <c r="C217" s="455">
        <v>72000</v>
      </c>
      <c r="D217" s="455">
        <v>72000</v>
      </c>
      <c r="E217" s="411" t="s">
        <v>118</v>
      </c>
      <c r="F217" s="536" t="s">
        <v>1138</v>
      </c>
      <c r="G217" s="455">
        <v>72000</v>
      </c>
      <c r="H217" s="416" t="s">
        <v>1138</v>
      </c>
      <c r="I217" s="455">
        <v>72000</v>
      </c>
      <c r="J217" s="416" t="s">
        <v>287</v>
      </c>
      <c r="K217" s="416" t="s">
        <v>1131</v>
      </c>
      <c r="L217" s="527">
        <v>244265</v>
      </c>
    </row>
    <row r="218" spans="1:12" ht="46.5">
      <c r="A218" s="454">
        <v>9</v>
      </c>
      <c r="B218" s="416" t="s">
        <v>1135</v>
      </c>
      <c r="C218" s="455">
        <v>72000</v>
      </c>
      <c r="D218" s="455">
        <v>72000</v>
      </c>
      <c r="E218" s="411" t="s">
        <v>118</v>
      </c>
      <c r="F218" s="536" t="s">
        <v>1139</v>
      </c>
      <c r="G218" s="455">
        <v>72000</v>
      </c>
      <c r="H218" s="416" t="s">
        <v>1139</v>
      </c>
      <c r="I218" s="455">
        <v>72000</v>
      </c>
      <c r="J218" s="416" t="s">
        <v>287</v>
      </c>
      <c r="K218" s="416" t="s">
        <v>1134</v>
      </c>
      <c r="L218" s="527">
        <v>244265</v>
      </c>
    </row>
    <row r="219" spans="1:12" ht="46.5">
      <c r="A219" s="454">
        <v>10</v>
      </c>
      <c r="B219" s="421" t="s">
        <v>1140</v>
      </c>
      <c r="C219" s="457">
        <v>7167.93</v>
      </c>
      <c r="D219" s="458">
        <v>7167.93</v>
      </c>
      <c r="E219" s="459" t="s">
        <v>118</v>
      </c>
      <c r="F219" s="541" t="s">
        <v>1141</v>
      </c>
      <c r="G219" s="460">
        <v>7167.93</v>
      </c>
      <c r="H219" s="421" t="s">
        <v>1141</v>
      </c>
      <c r="I219" s="461">
        <v>7167.93</v>
      </c>
      <c r="J219" s="462" t="s">
        <v>287</v>
      </c>
      <c r="K219" s="515" t="s">
        <v>1142</v>
      </c>
      <c r="L219" s="528">
        <v>244286</v>
      </c>
    </row>
    <row r="220" spans="1:12" ht="46.5">
      <c r="A220" s="454">
        <v>11</v>
      </c>
      <c r="B220" s="462" t="s">
        <v>1123</v>
      </c>
      <c r="C220" s="394">
        <v>75000</v>
      </c>
      <c r="D220" s="394">
        <v>75000</v>
      </c>
      <c r="E220" s="459" t="s">
        <v>118</v>
      </c>
      <c r="F220" s="398" t="s">
        <v>1130</v>
      </c>
      <c r="G220" s="394">
        <v>75000</v>
      </c>
      <c r="H220" s="393" t="s">
        <v>1130</v>
      </c>
      <c r="I220" s="394">
        <v>75000</v>
      </c>
      <c r="J220" s="462" t="s">
        <v>287</v>
      </c>
      <c r="K220" s="515" t="s">
        <v>1143</v>
      </c>
      <c r="L220" s="528">
        <v>244287</v>
      </c>
    </row>
    <row r="221" spans="1:12" ht="46.5">
      <c r="A221" s="454">
        <v>12</v>
      </c>
      <c r="B221" s="393" t="s">
        <v>1144</v>
      </c>
      <c r="C221" s="394">
        <v>75000</v>
      </c>
      <c r="D221" s="394">
        <v>75000</v>
      </c>
      <c r="E221" s="459" t="s">
        <v>118</v>
      </c>
      <c r="F221" s="398" t="s">
        <v>1124</v>
      </c>
      <c r="G221" s="394">
        <v>75000</v>
      </c>
      <c r="H221" s="393" t="s">
        <v>1124</v>
      </c>
      <c r="I221" s="394">
        <v>75000</v>
      </c>
      <c r="J221" s="462" t="s">
        <v>287</v>
      </c>
      <c r="K221" s="515" t="s">
        <v>1145</v>
      </c>
      <c r="L221" s="528">
        <v>244287</v>
      </c>
    </row>
    <row r="222" spans="1:12" ht="46.5">
      <c r="A222" s="454">
        <v>13</v>
      </c>
      <c r="B222" s="393" t="s">
        <v>1144</v>
      </c>
      <c r="C222" s="394">
        <v>75000</v>
      </c>
      <c r="D222" s="394">
        <v>75000</v>
      </c>
      <c r="E222" s="459" t="s">
        <v>118</v>
      </c>
      <c r="F222" s="398" t="s">
        <v>1127</v>
      </c>
      <c r="G222" s="394">
        <v>75000</v>
      </c>
      <c r="H222" s="393" t="s">
        <v>1127</v>
      </c>
      <c r="I222" s="394">
        <v>75000</v>
      </c>
      <c r="J222" s="462" t="s">
        <v>287</v>
      </c>
      <c r="K222" s="515" t="s">
        <v>1146</v>
      </c>
      <c r="L222" s="528">
        <v>244287</v>
      </c>
    </row>
    <row r="223" spans="1:12">
      <c r="A223" s="463"/>
      <c r="B223" s="464"/>
      <c r="C223" s="465"/>
      <c r="D223" s="465"/>
      <c r="E223" s="463"/>
      <c r="F223" s="542"/>
      <c r="G223" s="466"/>
      <c r="H223" s="464"/>
      <c r="I223" s="464"/>
      <c r="J223" s="464"/>
      <c r="K223" s="513"/>
      <c r="L223" s="513"/>
    </row>
    <row r="224" spans="1:12">
      <c r="A224" s="386"/>
      <c r="B224" s="365"/>
      <c r="C224" s="366"/>
      <c r="D224" s="366"/>
      <c r="E224" s="364"/>
      <c r="F224" s="531"/>
      <c r="G224" s="367"/>
      <c r="H224" s="365"/>
      <c r="I224" s="367"/>
      <c r="J224" s="365"/>
      <c r="K224" s="511"/>
      <c r="L224" s="513"/>
    </row>
  </sheetData>
  <mergeCells count="82">
    <mergeCell ref="A188:A190"/>
    <mergeCell ref="B188:B190"/>
    <mergeCell ref="C188:C190"/>
    <mergeCell ref="D188:D190"/>
    <mergeCell ref="E188:E190"/>
    <mergeCell ref="A166:A168"/>
    <mergeCell ref="B166:B168"/>
    <mergeCell ref="C166:C168"/>
    <mergeCell ref="D166:D168"/>
    <mergeCell ref="E166:E168"/>
    <mergeCell ref="A151:A152"/>
    <mergeCell ref="B151:B152"/>
    <mergeCell ref="C151:C152"/>
    <mergeCell ref="D151:D152"/>
    <mergeCell ref="E151:E152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H94:H96"/>
    <mergeCell ref="I94:I96"/>
    <mergeCell ref="J94:J96"/>
    <mergeCell ref="K94:K96"/>
    <mergeCell ref="L94:L96"/>
    <mergeCell ref="A94:A96"/>
    <mergeCell ref="B94:B96"/>
    <mergeCell ref="C94:C96"/>
    <mergeCell ref="D94:D96"/>
    <mergeCell ref="E94:E96"/>
    <mergeCell ref="H91:H93"/>
    <mergeCell ref="I91:I93"/>
    <mergeCell ref="J91:J93"/>
    <mergeCell ref="K91:K93"/>
    <mergeCell ref="L91:L93"/>
    <mergeCell ref="A91:A93"/>
    <mergeCell ref="B91:B93"/>
    <mergeCell ref="C91:C93"/>
    <mergeCell ref="D91:D93"/>
    <mergeCell ref="E91:E93"/>
    <mergeCell ref="H88:H90"/>
    <mergeCell ref="I88:I90"/>
    <mergeCell ref="J88:J90"/>
    <mergeCell ref="K88:K90"/>
    <mergeCell ref="L88:L90"/>
    <mergeCell ref="A71:E72"/>
    <mergeCell ref="A82:E83"/>
    <mergeCell ref="A88:A90"/>
    <mergeCell ref="B88:B90"/>
    <mergeCell ref="C88:C90"/>
    <mergeCell ref="D88:D90"/>
    <mergeCell ref="E88:E90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508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681" t="s">
        <v>143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1" t="s">
        <v>8</v>
      </c>
      <c r="K3" s="682" t="s">
        <v>9</v>
      </c>
      <c r="L3" s="68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49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684"/>
      <c r="B43" s="749"/>
      <c r="C43" s="752"/>
      <c r="D43" s="752"/>
      <c r="E43" s="687"/>
      <c r="F43" s="2"/>
      <c r="G43" s="28"/>
      <c r="H43" s="3"/>
      <c r="I43" s="14"/>
      <c r="J43" s="2"/>
      <c r="K43" s="2"/>
      <c r="L43" s="18"/>
    </row>
    <row r="44" spans="1:12" ht="21" hidden="1">
      <c r="A44" s="685"/>
      <c r="B44" s="750"/>
      <c r="C44" s="753"/>
      <c r="D44" s="753"/>
      <c r="E44" s="688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686"/>
      <c r="B45" s="751"/>
      <c r="C45" s="754"/>
      <c r="D45" s="754"/>
      <c r="E45" s="689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67">
        <v>1</v>
      </c>
      <c r="B50" s="468" t="s">
        <v>1306</v>
      </c>
      <c r="C50" s="469">
        <v>459000</v>
      </c>
      <c r="D50" s="469">
        <v>459000</v>
      </c>
      <c r="E50" s="469" t="s">
        <v>118</v>
      </c>
      <c r="F50" s="470" t="s">
        <v>1307</v>
      </c>
      <c r="G50" s="469">
        <v>459000</v>
      </c>
      <c r="H50" s="550" t="s">
        <v>1307</v>
      </c>
      <c r="I50" s="469">
        <v>459000</v>
      </c>
      <c r="J50" s="471" t="s">
        <v>29</v>
      </c>
      <c r="K50" s="316" t="s">
        <v>1308</v>
      </c>
      <c r="L50" s="472" t="s">
        <v>1309</v>
      </c>
    </row>
    <row r="51" spans="1:12" ht="60.75">
      <c r="A51" s="467">
        <v>2</v>
      </c>
      <c r="B51" s="468" t="s">
        <v>1314</v>
      </c>
      <c r="C51" s="469">
        <v>60000</v>
      </c>
      <c r="D51" s="469">
        <v>60000</v>
      </c>
      <c r="E51" s="474" t="s">
        <v>118</v>
      </c>
      <c r="F51" s="473" t="s">
        <v>1315</v>
      </c>
      <c r="G51" s="469">
        <v>60000</v>
      </c>
      <c r="H51" s="471" t="s">
        <v>1315</v>
      </c>
      <c r="I51" s="469">
        <v>60000</v>
      </c>
      <c r="J51" s="471" t="s">
        <v>29</v>
      </c>
      <c r="K51" s="316" t="s">
        <v>1316</v>
      </c>
      <c r="L51" s="472" t="s">
        <v>1317</v>
      </c>
    </row>
    <row r="52" spans="1:12" ht="40.5">
      <c r="A52" s="467">
        <v>3</v>
      </c>
      <c r="B52" s="468" t="s">
        <v>1318</v>
      </c>
      <c r="C52" s="469">
        <v>17376.8</v>
      </c>
      <c r="D52" s="469">
        <v>17376.8</v>
      </c>
      <c r="E52" s="474" t="s">
        <v>118</v>
      </c>
      <c r="F52" s="473" t="s">
        <v>1319</v>
      </c>
      <c r="G52" s="469">
        <v>17376.8</v>
      </c>
      <c r="H52" s="471" t="s">
        <v>1319</v>
      </c>
      <c r="I52" s="469">
        <v>17376.8</v>
      </c>
      <c r="J52" s="471" t="s">
        <v>29</v>
      </c>
      <c r="K52" s="316" t="s">
        <v>1320</v>
      </c>
      <c r="L52" s="472" t="s">
        <v>1317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67">
        <v>1</v>
      </c>
      <c r="B54" s="468" t="s">
        <v>1310</v>
      </c>
      <c r="C54" s="469">
        <v>2400000</v>
      </c>
      <c r="D54" s="469">
        <v>2400000</v>
      </c>
      <c r="E54" s="475" t="s">
        <v>127</v>
      </c>
      <c r="F54" s="473" t="s">
        <v>1311</v>
      </c>
      <c r="G54" s="469">
        <v>2400000</v>
      </c>
      <c r="H54" s="471" t="s">
        <v>1311</v>
      </c>
      <c r="I54" s="469">
        <v>2400000</v>
      </c>
      <c r="J54" s="471" t="s">
        <v>29</v>
      </c>
      <c r="K54" s="316" t="s">
        <v>1312</v>
      </c>
      <c r="L54" s="472" t="s">
        <v>1313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47" customFormat="1" ht="22.5" customHeight="1">
      <c r="A59" s="315">
        <v>1</v>
      </c>
      <c r="B59" s="320" t="s">
        <v>188</v>
      </c>
      <c r="C59" s="317">
        <v>3000</v>
      </c>
      <c r="D59" s="318">
        <f t="shared" ref="D59:D62" si="0">(C59)</f>
        <v>3000</v>
      </c>
      <c r="E59" s="319" t="s">
        <v>118</v>
      </c>
      <c r="F59" s="320" t="s">
        <v>158</v>
      </c>
      <c r="G59" s="318">
        <f t="shared" ref="G59" si="1">(C59)</f>
        <v>3000</v>
      </c>
      <c r="H59" s="472" t="str">
        <f t="shared" ref="H59" si="2">(F59)</f>
        <v>ร้านออล แอดเวอร์ไทซิ่ง</v>
      </c>
      <c r="I59" s="317">
        <f>SUM(C59)</f>
        <v>3000</v>
      </c>
      <c r="J59" s="321" t="s">
        <v>29</v>
      </c>
      <c r="K59" s="320" t="s">
        <v>189</v>
      </c>
      <c r="L59" s="322">
        <v>25156</v>
      </c>
    </row>
    <row r="60" spans="1:12" s="547" customFormat="1" ht="22.5" customHeight="1">
      <c r="A60" s="834"/>
      <c r="B60" s="835"/>
      <c r="C60" s="835"/>
      <c r="D60" s="835"/>
      <c r="E60" s="836"/>
      <c r="F60" s="320" t="s">
        <v>190</v>
      </c>
      <c r="G60" s="318">
        <v>3375</v>
      </c>
      <c r="H60" s="472"/>
      <c r="I60" s="317"/>
      <c r="J60" s="321"/>
      <c r="K60" s="320"/>
      <c r="L60" s="322"/>
    </row>
    <row r="61" spans="1:12" s="547" customFormat="1" ht="22.5" customHeight="1">
      <c r="A61" s="834"/>
      <c r="B61" s="835"/>
      <c r="C61" s="835"/>
      <c r="D61" s="835"/>
      <c r="E61" s="836"/>
      <c r="F61" s="320" t="s">
        <v>161</v>
      </c>
      <c r="G61" s="318">
        <v>3750</v>
      </c>
      <c r="H61" s="472"/>
      <c r="I61" s="317"/>
      <c r="J61" s="321"/>
      <c r="K61" s="320"/>
      <c r="L61" s="322"/>
    </row>
    <row r="62" spans="1:12" s="547" customFormat="1" ht="22.5" customHeight="1">
      <c r="A62" s="315">
        <v>2</v>
      </c>
      <c r="B62" s="320" t="s">
        <v>191</v>
      </c>
      <c r="C62" s="317">
        <v>3000</v>
      </c>
      <c r="D62" s="318">
        <f t="shared" si="0"/>
        <v>3000</v>
      </c>
      <c r="E62" s="319" t="s">
        <v>118</v>
      </c>
      <c r="F62" s="320" t="s">
        <v>192</v>
      </c>
      <c r="G62" s="318">
        <f>(C62)</f>
        <v>3000</v>
      </c>
      <c r="H62" s="472" t="str">
        <f>(F62)</f>
        <v>ร้านตากดีไซน์ (แม่สอด)</v>
      </c>
      <c r="I62" s="317">
        <f t="shared" ref="I62" si="3">SUM(C62)</f>
        <v>3000</v>
      </c>
      <c r="J62" s="321" t="s">
        <v>29</v>
      </c>
      <c r="K62" s="320" t="s">
        <v>193</v>
      </c>
      <c r="L62" s="322">
        <v>25156</v>
      </c>
    </row>
    <row r="63" spans="1:12" s="547" customFormat="1" ht="22.5" customHeight="1">
      <c r="A63" s="834"/>
      <c r="B63" s="835"/>
      <c r="C63" s="835"/>
      <c r="D63" s="835"/>
      <c r="E63" s="836"/>
      <c r="F63" s="320" t="s">
        <v>194</v>
      </c>
      <c r="G63" s="318">
        <v>3300</v>
      </c>
      <c r="H63" s="472"/>
      <c r="I63" s="317"/>
      <c r="J63" s="321"/>
      <c r="K63" s="320"/>
      <c r="L63" s="322"/>
    </row>
    <row r="64" spans="1:12" s="547" customFormat="1" ht="22.5" customHeight="1">
      <c r="A64" s="834"/>
      <c r="B64" s="835"/>
      <c r="C64" s="835"/>
      <c r="D64" s="835"/>
      <c r="E64" s="836"/>
      <c r="F64" s="320" t="s">
        <v>195</v>
      </c>
      <c r="G64" s="318">
        <v>3120</v>
      </c>
      <c r="H64" s="472"/>
      <c r="I64" s="317"/>
      <c r="J64" s="321"/>
      <c r="K64" s="320"/>
      <c r="L64" s="322"/>
    </row>
    <row r="65" spans="1:12" s="547" customFormat="1" ht="22.5" customHeight="1">
      <c r="A65" s="315">
        <v>3</v>
      </c>
      <c r="B65" s="320" t="s">
        <v>196</v>
      </c>
      <c r="C65" s="317">
        <v>3000</v>
      </c>
      <c r="D65" s="318">
        <v>3000</v>
      </c>
      <c r="E65" s="319" t="s">
        <v>118</v>
      </c>
      <c r="F65" s="320" t="s">
        <v>197</v>
      </c>
      <c r="G65" s="318">
        <v>3000</v>
      </c>
      <c r="H65" s="472" t="s">
        <v>197</v>
      </c>
      <c r="I65" s="317">
        <v>3000</v>
      </c>
      <c r="J65" s="321" t="s">
        <v>29</v>
      </c>
      <c r="K65" s="320" t="s">
        <v>198</v>
      </c>
      <c r="L65" s="322">
        <v>25159</v>
      </c>
    </row>
    <row r="66" spans="1:12" s="547" customFormat="1" ht="22.5" customHeight="1">
      <c r="A66" s="837"/>
      <c r="B66" s="838"/>
      <c r="C66" s="838"/>
      <c r="D66" s="838"/>
      <c r="E66" s="839"/>
      <c r="F66" s="320" t="s">
        <v>199</v>
      </c>
      <c r="G66" s="318">
        <v>3200</v>
      </c>
      <c r="H66" s="472"/>
      <c r="I66" s="317"/>
      <c r="J66" s="321"/>
      <c r="K66" s="320"/>
      <c r="L66" s="322"/>
    </row>
    <row r="67" spans="1:12" s="547" customFormat="1" ht="22.5" customHeight="1">
      <c r="A67" s="837"/>
      <c r="B67" s="838"/>
      <c r="C67" s="838"/>
      <c r="D67" s="838"/>
      <c r="E67" s="839"/>
      <c r="F67" s="320" t="s">
        <v>200</v>
      </c>
      <c r="G67" s="318">
        <v>3600</v>
      </c>
      <c r="H67" s="472"/>
      <c r="I67" s="317"/>
      <c r="J67" s="321"/>
      <c r="K67" s="320"/>
      <c r="L67" s="322"/>
    </row>
    <row r="68" spans="1:12" s="547" customFormat="1" ht="22.5" customHeight="1">
      <c r="A68" s="315">
        <v>4</v>
      </c>
      <c r="B68" s="316" t="s">
        <v>201</v>
      </c>
      <c r="C68" s="317">
        <v>350</v>
      </c>
      <c r="D68" s="318">
        <v>350</v>
      </c>
      <c r="E68" s="319" t="s">
        <v>118</v>
      </c>
      <c r="F68" s="320" t="s">
        <v>202</v>
      </c>
      <c r="G68" s="318">
        <v>350</v>
      </c>
      <c r="H68" s="472" t="s">
        <v>202</v>
      </c>
      <c r="I68" s="317">
        <v>350</v>
      </c>
      <c r="J68" s="321" t="s">
        <v>29</v>
      </c>
      <c r="K68" s="320" t="s">
        <v>203</v>
      </c>
      <c r="L68" s="322">
        <v>25168</v>
      </c>
    </row>
    <row r="69" spans="1:12" s="547" customFormat="1" ht="22.5" customHeight="1">
      <c r="A69" s="837"/>
      <c r="B69" s="838"/>
      <c r="C69" s="838"/>
      <c r="D69" s="838"/>
      <c r="E69" s="839"/>
      <c r="F69" s="320" t="s">
        <v>204</v>
      </c>
      <c r="G69" s="318">
        <v>400</v>
      </c>
      <c r="H69" s="472"/>
      <c r="I69" s="317"/>
      <c r="J69" s="321"/>
      <c r="K69" s="320"/>
      <c r="L69" s="322"/>
    </row>
    <row r="70" spans="1:12" s="547" customFormat="1" ht="22.5" customHeight="1">
      <c r="A70" s="837"/>
      <c r="B70" s="838"/>
      <c r="C70" s="838"/>
      <c r="D70" s="838"/>
      <c r="E70" s="839"/>
      <c r="F70" s="320" t="s">
        <v>205</v>
      </c>
      <c r="G70" s="318">
        <v>380</v>
      </c>
      <c r="H70" s="472"/>
      <c r="I70" s="317"/>
      <c r="J70" s="321"/>
      <c r="K70" s="320"/>
      <c r="L70" s="322"/>
    </row>
    <row r="71" spans="1:12" s="547" customFormat="1" ht="22.5" customHeight="1">
      <c r="A71" s="315">
        <v>5</v>
      </c>
      <c r="B71" s="320" t="s">
        <v>206</v>
      </c>
      <c r="C71" s="317">
        <v>18000</v>
      </c>
      <c r="D71" s="318">
        <v>18000</v>
      </c>
      <c r="E71" s="319" t="s">
        <v>118</v>
      </c>
      <c r="F71" s="320" t="s">
        <v>207</v>
      </c>
      <c r="G71" s="318">
        <v>18000</v>
      </c>
      <c r="H71" s="472" t="s">
        <v>207</v>
      </c>
      <c r="I71" s="317">
        <v>18000</v>
      </c>
      <c r="J71" s="321" t="s">
        <v>29</v>
      </c>
      <c r="K71" s="320" t="s">
        <v>208</v>
      </c>
      <c r="L71" s="322">
        <v>244301</v>
      </c>
    </row>
    <row r="72" spans="1:12" s="547" customFormat="1" ht="22.5" customHeight="1">
      <c r="A72" s="837"/>
      <c r="B72" s="838"/>
      <c r="C72" s="838"/>
      <c r="D72" s="838"/>
      <c r="E72" s="839"/>
      <c r="F72" s="320" t="s">
        <v>209</v>
      </c>
      <c r="G72" s="318">
        <v>18600</v>
      </c>
      <c r="H72" s="472"/>
      <c r="I72" s="317"/>
      <c r="J72" s="321"/>
      <c r="K72" s="320"/>
      <c r="L72" s="322"/>
    </row>
    <row r="73" spans="1:12" s="547" customFormat="1" ht="22.5" customHeight="1">
      <c r="A73" s="837"/>
      <c r="B73" s="838"/>
      <c r="C73" s="838"/>
      <c r="D73" s="838"/>
      <c r="E73" s="839"/>
      <c r="F73" s="320" t="s">
        <v>210</v>
      </c>
      <c r="G73" s="318">
        <v>19200</v>
      </c>
      <c r="H73" s="472"/>
      <c r="I73" s="317"/>
      <c r="J73" s="321"/>
      <c r="K73" s="320"/>
      <c r="L73" s="322"/>
    </row>
    <row r="74" spans="1:12" s="547" customFormat="1" ht="22.5" customHeight="1">
      <c r="A74" s="315">
        <v>6</v>
      </c>
      <c r="B74" s="320" t="s">
        <v>211</v>
      </c>
      <c r="C74" s="317">
        <v>17250</v>
      </c>
      <c r="D74" s="318">
        <v>17250</v>
      </c>
      <c r="E74" s="319" t="s">
        <v>118</v>
      </c>
      <c r="F74" s="320" t="s">
        <v>212</v>
      </c>
      <c r="G74" s="318">
        <v>17250</v>
      </c>
      <c r="H74" s="472" t="s">
        <v>212</v>
      </c>
      <c r="I74" s="317">
        <v>17250</v>
      </c>
      <c r="J74" s="321" t="s">
        <v>29</v>
      </c>
      <c r="K74" s="320" t="s">
        <v>213</v>
      </c>
      <c r="L74" s="322">
        <v>244295</v>
      </c>
    </row>
    <row r="75" spans="1:12" s="547" customFormat="1" ht="22.5" customHeight="1">
      <c r="A75" s="837"/>
      <c r="B75" s="838"/>
      <c r="C75" s="838"/>
      <c r="D75" s="838"/>
      <c r="E75" s="838"/>
      <c r="F75" s="320" t="s">
        <v>214</v>
      </c>
      <c r="G75" s="318">
        <v>17700</v>
      </c>
      <c r="H75" s="472"/>
      <c r="I75" s="317"/>
      <c r="J75" s="316"/>
      <c r="K75" s="320"/>
      <c r="L75" s="548"/>
    </row>
    <row r="76" spans="1:12" s="547" customFormat="1" ht="22.5" customHeight="1">
      <c r="A76" s="852"/>
      <c r="B76" s="853"/>
      <c r="C76" s="853"/>
      <c r="D76" s="853"/>
      <c r="E76" s="853"/>
      <c r="F76" s="292" t="s">
        <v>215</v>
      </c>
      <c r="G76" s="324">
        <v>17780</v>
      </c>
      <c r="H76" s="293"/>
      <c r="I76" s="295"/>
      <c r="J76" s="295"/>
      <c r="K76" s="292"/>
      <c r="L76" s="300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854">
        <v>1</v>
      </c>
      <c r="B80" s="855" t="s">
        <v>334</v>
      </c>
      <c r="C80" s="843">
        <v>100000</v>
      </c>
      <c r="D80" s="843">
        <v>100000</v>
      </c>
      <c r="E80" s="858" t="s">
        <v>118</v>
      </c>
      <c r="F80" s="66" t="s">
        <v>335</v>
      </c>
      <c r="G80" s="59">
        <v>100000</v>
      </c>
      <c r="H80" s="840" t="s">
        <v>335</v>
      </c>
      <c r="I80" s="843">
        <v>100000</v>
      </c>
      <c r="J80" s="846" t="s">
        <v>29</v>
      </c>
      <c r="K80" s="846" t="s">
        <v>336</v>
      </c>
      <c r="L80" s="849" t="s">
        <v>337</v>
      </c>
    </row>
    <row r="81" spans="1:12" ht="22.5" customHeight="1">
      <c r="A81" s="854"/>
      <c r="B81" s="856"/>
      <c r="C81" s="844"/>
      <c r="D81" s="844"/>
      <c r="E81" s="859"/>
      <c r="F81" s="63" t="s">
        <v>338</v>
      </c>
      <c r="G81" s="59">
        <v>130000</v>
      </c>
      <c r="H81" s="841"/>
      <c r="I81" s="844"/>
      <c r="J81" s="847"/>
      <c r="K81" s="847"/>
      <c r="L81" s="850"/>
    </row>
    <row r="82" spans="1:12" ht="22.5" customHeight="1">
      <c r="A82" s="854"/>
      <c r="B82" s="857"/>
      <c r="C82" s="845"/>
      <c r="D82" s="845"/>
      <c r="E82" s="860"/>
      <c r="F82" s="60" t="s">
        <v>339</v>
      </c>
      <c r="G82" s="59">
        <v>115000</v>
      </c>
      <c r="H82" s="842"/>
      <c r="I82" s="845"/>
      <c r="J82" s="848"/>
      <c r="K82" s="848"/>
      <c r="L82" s="851"/>
    </row>
    <row r="83" spans="1:12" ht="22.5" customHeight="1">
      <c r="A83" s="862">
        <v>2</v>
      </c>
      <c r="B83" s="855" t="s">
        <v>340</v>
      </c>
      <c r="C83" s="843">
        <v>3500</v>
      </c>
      <c r="D83" s="843">
        <v>3500</v>
      </c>
      <c r="E83" s="858" t="s">
        <v>118</v>
      </c>
      <c r="F83" s="66" t="s">
        <v>295</v>
      </c>
      <c r="G83" s="59">
        <v>3500</v>
      </c>
      <c r="H83" s="861" t="s">
        <v>295</v>
      </c>
      <c r="I83" s="843">
        <v>3500</v>
      </c>
      <c r="J83" s="846" t="s">
        <v>29</v>
      </c>
      <c r="K83" s="846" t="s">
        <v>341</v>
      </c>
      <c r="L83" s="849" t="s">
        <v>342</v>
      </c>
    </row>
    <row r="84" spans="1:12" ht="37.5" customHeight="1">
      <c r="A84" s="862"/>
      <c r="B84" s="856"/>
      <c r="C84" s="844"/>
      <c r="D84" s="844"/>
      <c r="E84" s="859"/>
      <c r="F84" s="63" t="s">
        <v>343</v>
      </c>
      <c r="G84" s="59">
        <v>4900</v>
      </c>
      <c r="H84" s="841"/>
      <c r="I84" s="844"/>
      <c r="J84" s="847"/>
      <c r="K84" s="847"/>
      <c r="L84" s="850"/>
    </row>
    <row r="85" spans="1:12" ht="36" customHeight="1">
      <c r="A85" s="862"/>
      <c r="B85" s="857"/>
      <c r="C85" s="845"/>
      <c r="D85" s="845"/>
      <c r="E85" s="860"/>
      <c r="F85" s="60" t="s">
        <v>299</v>
      </c>
      <c r="G85" s="59">
        <v>4000</v>
      </c>
      <c r="H85" s="842"/>
      <c r="I85" s="845"/>
      <c r="J85" s="848"/>
      <c r="K85" s="847"/>
      <c r="L85" s="851"/>
    </row>
    <row r="86" spans="1:12" ht="22.5" customHeight="1">
      <c r="A86" s="862">
        <v>3</v>
      </c>
      <c r="B86" s="855" t="s">
        <v>344</v>
      </c>
      <c r="C86" s="843">
        <v>14480</v>
      </c>
      <c r="D86" s="874">
        <v>14480</v>
      </c>
      <c r="E86" s="870" t="s">
        <v>118</v>
      </c>
      <c r="F86" s="66" t="s">
        <v>345</v>
      </c>
      <c r="G86" s="68">
        <v>14480</v>
      </c>
      <c r="H86" s="863" t="s">
        <v>345</v>
      </c>
      <c r="I86" s="866">
        <v>14480</v>
      </c>
      <c r="J86" s="869" t="s">
        <v>29</v>
      </c>
      <c r="K86" s="870" t="s">
        <v>346</v>
      </c>
      <c r="L86" s="871" t="s">
        <v>347</v>
      </c>
    </row>
    <row r="87" spans="1:12" ht="22.5" customHeight="1">
      <c r="A87" s="862"/>
      <c r="B87" s="856"/>
      <c r="C87" s="844"/>
      <c r="D87" s="875"/>
      <c r="E87" s="870"/>
      <c r="F87" s="66" t="s">
        <v>348</v>
      </c>
      <c r="G87" s="68">
        <v>15565</v>
      </c>
      <c r="H87" s="864"/>
      <c r="I87" s="867"/>
      <c r="J87" s="859"/>
      <c r="K87" s="870"/>
      <c r="L87" s="872"/>
    </row>
    <row r="88" spans="1:12" ht="22.5" customHeight="1">
      <c r="A88" s="862"/>
      <c r="B88" s="857"/>
      <c r="C88" s="845"/>
      <c r="D88" s="876"/>
      <c r="E88" s="870"/>
      <c r="F88" s="66" t="s">
        <v>349</v>
      </c>
      <c r="G88" s="68">
        <v>16530</v>
      </c>
      <c r="H88" s="865"/>
      <c r="I88" s="868"/>
      <c r="J88" s="860"/>
      <c r="K88" s="870"/>
      <c r="L88" s="873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8">
        <v>1</v>
      </c>
      <c r="B93" s="79" t="s">
        <v>445</v>
      </c>
      <c r="C93" s="80">
        <v>45000</v>
      </c>
      <c r="D93" s="80">
        <v>45000</v>
      </c>
      <c r="E93" s="78" t="s">
        <v>11</v>
      </c>
      <c r="F93" s="87" t="s">
        <v>453</v>
      </c>
      <c r="G93" s="80">
        <v>45000</v>
      </c>
      <c r="H93" s="79" t="s">
        <v>446</v>
      </c>
      <c r="I93" s="80">
        <v>45000</v>
      </c>
      <c r="J93" s="78" t="s">
        <v>29</v>
      </c>
      <c r="K93" s="78" t="s">
        <v>447</v>
      </c>
      <c r="L93" s="78" t="s">
        <v>448</v>
      </c>
    </row>
    <row r="94" spans="1:12" ht="22.5" customHeight="1">
      <c r="A94" s="881">
        <v>2</v>
      </c>
      <c r="B94" s="884" t="s">
        <v>454</v>
      </c>
      <c r="C94" s="887">
        <v>3600</v>
      </c>
      <c r="D94" s="890">
        <v>3600</v>
      </c>
      <c r="E94" s="881" t="s">
        <v>11</v>
      </c>
      <c r="F94" s="88" t="s">
        <v>455</v>
      </c>
      <c r="G94" s="89">
        <v>3600</v>
      </c>
      <c r="H94" s="267" t="s">
        <v>455</v>
      </c>
      <c r="I94" s="81">
        <v>3600</v>
      </c>
      <c r="J94" s="78" t="s">
        <v>13</v>
      </c>
      <c r="K94" s="78" t="s">
        <v>456</v>
      </c>
      <c r="L94" s="78" t="s">
        <v>457</v>
      </c>
    </row>
    <row r="95" spans="1:12" ht="22.5" customHeight="1">
      <c r="A95" s="883"/>
      <c r="B95" s="885"/>
      <c r="C95" s="888"/>
      <c r="D95" s="891"/>
      <c r="E95" s="883"/>
      <c r="F95" s="93" t="s">
        <v>458</v>
      </c>
      <c r="G95" s="94">
        <v>4568</v>
      </c>
      <c r="H95" s="877"/>
      <c r="I95" s="879"/>
      <c r="J95" s="881"/>
      <c r="K95" s="881"/>
      <c r="L95" s="881"/>
    </row>
    <row r="96" spans="1:12" ht="22.5" customHeight="1">
      <c r="A96" s="882"/>
      <c r="B96" s="886"/>
      <c r="C96" s="889"/>
      <c r="D96" s="892"/>
      <c r="E96" s="882"/>
      <c r="F96" s="93" t="s">
        <v>459</v>
      </c>
      <c r="G96" s="97">
        <v>4850</v>
      </c>
      <c r="H96" s="878"/>
      <c r="I96" s="880"/>
      <c r="J96" s="882"/>
      <c r="K96" s="882"/>
      <c r="L96" s="882"/>
    </row>
    <row r="97" spans="1:12" ht="22.5" customHeight="1">
      <c r="A97" s="881">
        <v>3</v>
      </c>
      <c r="B97" s="884" t="s">
        <v>460</v>
      </c>
      <c r="C97" s="887">
        <v>1840</v>
      </c>
      <c r="D97" s="887">
        <v>1840</v>
      </c>
      <c r="E97" s="881" t="s">
        <v>11</v>
      </c>
      <c r="F97" s="87" t="s">
        <v>461</v>
      </c>
      <c r="G97" s="98">
        <v>1840</v>
      </c>
      <c r="H97" s="79" t="s">
        <v>461</v>
      </c>
      <c r="I97" s="80">
        <v>1840</v>
      </c>
      <c r="J97" s="78" t="s">
        <v>13</v>
      </c>
      <c r="K97" s="78" t="s">
        <v>462</v>
      </c>
      <c r="L97" s="99">
        <v>244291</v>
      </c>
    </row>
    <row r="98" spans="1:12" ht="22.5" customHeight="1">
      <c r="A98" s="883"/>
      <c r="B98" s="885"/>
      <c r="C98" s="888"/>
      <c r="D98" s="888"/>
      <c r="E98" s="883"/>
      <c r="F98" s="87" t="s">
        <v>463</v>
      </c>
      <c r="G98" s="80">
        <v>1950</v>
      </c>
      <c r="H98" s="884"/>
      <c r="I98" s="887"/>
      <c r="J98" s="881"/>
      <c r="K98" s="881"/>
      <c r="L98" s="893"/>
    </row>
    <row r="99" spans="1:12" ht="22.5" customHeight="1">
      <c r="A99" s="882"/>
      <c r="B99" s="886"/>
      <c r="C99" s="889"/>
      <c r="D99" s="889"/>
      <c r="E99" s="882"/>
      <c r="F99" s="87" t="s">
        <v>464</v>
      </c>
      <c r="G99" s="80">
        <v>2120</v>
      </c>
      <c r="H99" s="886"/>
      <c r="I99" s="889"/>
      <c r="J99" s="882"/>
      <c r="K99" s="882"/>
      <c r="L99" s="894"/>
    </row>
    <row r="100" spans="1:12" ht="22.5" customHeight="1">
      <c r="A100" s="849">
        <v>4</v>
      </c>
      <c r="B100" s="884" t="s">
        <v>465</v>
      </c>
      <c r="C100" s="887">
        <v>22000</v>
      </c>
      <c r="D100" s="887">
        <v>22000</v>
      </c>
      <c r="E100" s="881" t="s">
        <v>118</v>
      </c>
      <c r="F100" s="79" t="s">
        <v>466</v>
      </c>
      <c r="G100" s="100">
        <v>22000</v>
      </c>
      <c r="H100" s="79" t="s">
        <v>467</v>
      </c>
      <c r="I100" s="101">
        <v>22000</v>
      </c>
      <c r="J100" s="78" t="s">
        <v>13</v>
      </c>
      <c r="K100" s="102" t="s">
        <v>468</v>
      </c>
      <c r="L100" s="103">
        <v>25505</v>
      </c>
    </row>
    <row r="101" spans="1:12" ht="22.5" customHeight="1">
      <c r="A101" s="850"/>
      <c r="B101" s="885"/>
      <c r="C101" s="888"/>
      <c r="D101" s="888"/>
      <c r="E101" s="883"/>
      <c r="F101" s="79" t="s">
        <v>469</v>
      </c>
      <c r="G101" s="100">
        <v>23360</v>
      </c>
      <c r="H101" s="884"/>
      <c r="I101" s="881"/>
      <c r="J101" s="881"/>
      <c r="K101" s="881"/>
      <c r="L101" s="895"/>
    </row>
    <row r="102" spans="1:12" ht="22.5" customHeight="1">
      <c r="A102" s="851"/>
      <c r="B102" s="886"/>
      <c r="C102" s="889"/>
      <c r="D102" s="889"/>
      <c r="E102" s="882"/>
      <c r="F102" s="79" t="s">
        <v>470</v>
      </c>
      <c r="G102" s="100">
        <v>24160</v>
      </c>
      <c r="H102" s="886"/>
      <c r="I102" s="882"/>
      <c r="J102" s="882"/>
      <c r="K102" s="882"/>
      <c r="L102" s="896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47" customFormat="1" ht="22.5" customHeight="1">
      <c r="A107" s="559">
        <v>1</v>
      </c>
      <c r="B107" s="332" t="s">
        <v>629</v>
      </c>
      <c r="C107" s="333">
        <v>175000</v>
      </c>
      <c r="D107" s="333">
        <f>SUM(C107)</f>
        <v>175000</v>
      </c>
      <c r="E107" s="321" t="s">
        <v>118</v>
      </c>
      <c r="F107" s="332" t="s">
        <v>630</v>
      </c>
      <c r="G107" s="333">
        <f>SUM(C107)</f>
        <v>175000</v>
      </c>
      <c r="H107" s="472" t="str">
        <f>(F107)</f>
        <v>นางสาวสุรภา วิชาเป็ง</v>
      </c>
      <c r="I107" s="560">
        <f>SUM(C107)</f>
        <v>175000</v>
      </c>
      <c r="J107" s="321" t="s">
        <v>29</v>
      </c>
      <c r="K107" s="561" t="s">
        <v>631</v>
      </c>
      <c r="L107" s="548">
        <v>45980</v>
      </c>
    </row>
    <row r="108" spans="1:12" s="547" customFormat="1" ht="22.5" customHeight="1">
      <c r="A108" s="897">
        <v>2</v>
      </c>
      <c r="B108" s="900" t="s">
        <v>632</v>
      </c>
      <c r="C108" s="903">
        <v>4130</v>
      </c>
      <c r="D108" s="906">
        <f t="shared" ref="D108" si="4">(C108)</f>
        <v>4130</v>
      </c>
      <c r="E108" s="909" t="s">
        <v>118</v>
      </c>
      <c r="F108" s="472" t="s">
        <v>633</v>
      </c>
      <c r="G108" s="562">
        <f t="shared" ref="G108" si="5">(C108)</f>
        <v>4130</v>
      </c>
      <c r="H108" s="472" t="str">
        <f t="shared" ref="H108" si="6">(F108)</f>
        <v>บริษัทแอดไวซ์ ไอที อินฟินิท จำกัด(มหาชน)</v>
      </c>
      <c r="I108" s="563">
        <f>SUM(C108)</f>
        <v>4130</v>
      </c>
      <c r="J108" s="321" t="s">
        <v>29</v>
      </c>
      <c r="K108" s="319" t="s">
        <v>634</v>
      </c>
      <c r="L108" s="548">
        <v>45987</v>
      </c>
    </row>
    <row r="109" spans="1:12" s="547" customFormat="1" ht="22.5" customHeight="1">
      <c r="A109" s="898"/>
      <c r="B109" s="901"/>
      <c r="C109" s="904"/>
      <c r="D109" s="907"/>
      <c r="E109" s="910"/>
      <c r="F109" s="472" t="s">
        <v>635</v>
      </c>
      <c r="G109" s="562">
        <v>4200</v>
      </c>
      <c r="H109" s="293"/>
      <c r="I109" s="295"/>
      <c r="J109" s="292"/>
      <c r="K109" s="300"/>
      <c r="L109" s="313"/>
    </row>
    <row r="110" spans="1:12" s="547" customFormat="1" ht="22.5" customHeight="1">
      <c r="A110" s="899"/>
      <c r="B110" s="902"/>
      <c r="C110" s="905"/>
      <c r="D110" s="908"/>
      <c r="E110" s="911"/>
      <c r="F110" s="472" t="s">
        <v>636</v>
      </c>
      <c r="G110" s="562">
        <v>4400</v>
      </c>
      <c r="H110" s="293"/>
      <c r="I110" s="295"/>
      <c r="J110" s="292"/>
      <c r="K110" s="300"/>
      <c r="L110" s="313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0">
        <v>1</v>
      </c>
      <c r="B115" s="60" t="s">
        <v>750</v>
      </c>
      <c r="C115" s="59">
        <v>29465.66</v>
      </c>
      <c r="D115" s="59">
        <v>29465.66</v>
      </c>
      <c r="E115" s="60" t="s">
        <v>11</v>
      </c>
      <c r="F115" s="60" t="s">
        <v>751</v>
      </c>
      <c r="G115" s="59">
        <v>29465.66</v>
      </c>
      <c r="H115" s="58" t="s">
        <v>751</v>
      </c>
      <c r="I115" s="59">
        <v>29465.66</v>
      </c>
      <c r="J115" s="60" t="s">
        <v>29</v>
      </c>
      <c r="K115" s="60" t="s">
        <v>752</v>
      </c>
      <c r="L115" s="64">
        <v>244291</v>
      </c>
    </row>
    <row r="116" spans="1:12" ht="40.5">
      <c r="A116" s="60">
        <v>2</v>
      </c>
      <c r="B116" s="60" t="s">
        <v>753</v>
      </c>
      <c r="C116" s="59">
        <v>14088.01</v>
      </c>
      <c r="D116" s="59">
        <v>14088.01</v>
      </c>
      <c r="E116" s="60" t="s">
        <v>11</v>
      </c>
      <c r="F116" s="60" t="s">
        <v>754</v>
      </c>
      <c r="G116" s="59">
        <v>14088.01</v>
      </c>
      <c r="H116" s="58" t="s">
        <v>754</v>
      </c>
      <c r="I116" s="59">
        <v>14088.01</v>
      </c>
      <c r="J116" s="60" t="s">
        <v>29</v>
      </c>
      <c r="K116" s="60" t="s">
        <v>755</v>
      </c>
      <c r="L116" s="64">
        <v>244291</v>
      </c>
    </row>
    <row r="117" spans="1:12" ht="40.5">
      <c r="A117" s="846">
        <v>3</v>
      </c>
      <c r="B117" s="846" t="s">
        <v>756</v>
      </c>
      <c r="C117" s="843">
        <v>9220</v>
      </c>
      <c r="D117" s="843">
        <v>9220</v>
      </c>
      <c r="E117" s="846" t="s">
        <v>11</v>
      </c>
      <c r="F117" s="60" t="s">
        <v>742</v>
      </c>
      <c r="G117" s="59">
        <v>9220</v>
      </c>
      <c r="H117" s="58" t="s">
        <v>742</v>
      </c>
      <c r="I117" s="59">
        <v>9220</v>
      </c>
      <c r="J117" s="60" t="s">
        <v>29</v>
      </c>
      <c r="K117" s="60" t="s">
        <v>757</v>
      </c>
      <c r="L117" s="64">
        <v>244314</v>
      </c>
    </row>
    <row r="118" spans="1:12" ht="20.25">
      <c r="A118" s="847"/>
      <c r="B118" s="847"/>
      <c r="C118" s="844"/>
      <c r="D118" s="844"/>
      <c r="E118" s="847"/>
      <c r="F118" s="60" t="s">
        <v>744</v>
      </c>
      <c r="G118" s="59">
        <v>9950</v>
      </c>
      <c r="H118" s="58"/>
      <c r="I118" s="59"/>
      <c r="J118" s="60"/>
      <c r="K118" s="60"/>
      <c r="L118" s="64"/>
    </row>
    <row r="119" spans="1:12" ht="40.5">
      <c r="A119" s="848"/>
      <c r="B119" s="848"/>
      <c r="C119" s="845"/>
      <c r="D119" s="845"/>
      <c r="E119" s="848"/>
      <c r="F119" s="60" t="s">
        <v>745</v>
      </c>
      <c r="G119" s="59">
        <v>10460</v>
      </c>
      <c r="H119" s="58"/>
      <c r="I119" s="59"/>
      <c r="J119" s="60"/>
      <c r="K119" s="60"/>
      <c r="L119" s="64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64">
        <v>1</v>
      </c>
      <c r="B124" s="172" t="s">
        <v>832</v>
      </c>
      <c r="C124" s="179">
        <v>3537.42</v>
      </c>
      <c r="D124" s="179">
        <v>3537.42</v>
      </c>
      <c r="E124" s="166" t="s">
        <v>118</v>
      </c>
      <c r="F124" s="167" t="s">
        <v>820</v>
      </c>
      <c r="G124" s="179">
        <v>3537.42</v>
      </c>
      <c r="H124" s="167" t="s">
        <v>820</v>
      </c>
      <c r="I124" s="179">
        <v>3537.42</v>
      </c>
      <c r="J124" s="167" t="s">
        <v>791</v>
      </c>
      <c r="K124" s="172" t="s">
        <v>833</v>
      </c>
      <c r="L124" s="180">
        <v>244292</v>
      </c>
    </row>
    <row r="125" spans="1:12" ht="21">
      <c r="A125" s="744">
        <v>2</v>
      </c>
      <c r="B125" s="913" t="s">
        <v>834</v>
      </c>
      <c r="C125" s="702">
        <v>51571</v>
      </c>
      <c r="D125" s="702">
        <v>51571</v>
      </c>
      <c r="E125" s="705" t="s">
        <v>118</v>
      </c>
      <c r="F125" s="167" t="s">
        <v>835</v>
      </c>
      <c r="G125" s="165">
        <v>51571</v>
      </c>
      <c r="H125" s="167" t="s">
        <v>835</v>
      </c>
      <c r="I125" s="178">
        <v>51571</v>
      </c>
      <c r="J125" s="176" t="s">
        <v>791</v>
      </c>
      <c r="K125" s="176" t="s">
        <v>836</v>
      </c>
      <c r="L125" s="168">
        <v>244315</v>
      </c>
    </row>
    <row r="126" spans="1:12" ht="21">
      <c r="A126" s="745"/>
      <c r="B126" s="914"/>
      <c r="C126" s="703"/>
      <c r="D126" s="703"/>
      <c r="E126" s="706"/>
      <c r="F126" s="167" t="s">
        <v>837</v>
      </c>
      <c r="G126" s="165">
        <v>52181</v>
      </c>
      <c r="H126" s="167"/>
      <c r="I126" s="178"/>
      <c r="J126" s="176"/>
      <c r="K126" s="176"/>
      <c r="L126" s="182"/>
    </row>
    <row r="127" spans="1:12" ht="21">
      <c r="A127" s="745"/>
      <c r="B127" s="914"/>
      <c r="C127" s="703"/>
      <c r="D127" s="703"/>
      <c r="E127" s="706"/>
      <c r="F127" s="183" t="s">
        <v>838</v>
      </c>
      <c r="G127" s="165">
        <v>52241</v>
      </c>
      <c r="H127" s="167"/>
      <c r="I127" s="178"/>
      <c r="J127" s="176"/>
      <c r="K127" s="176"/>
      <c r="L127" s="182"/>
    </row>
    <row r="128" spans="1:12" ht="21">
      <c r="A128" s="728">
        <v>3</v>
      </c>
      <c r="B128" s="912" t="s">
        <v>839</v>
      </c>
      <c r="C128" s="678">
        <v>8315</v>
      </c>
      <c r="D128" s="678">
        <v>8315</v>
      </c>
      <c r="E128" s="679" t="s">
        <v>118</v>
      </c>
      <c r="F128" s="185" t="s">
        <v>835</v>
      </c>
      <c r="G128" s="186">
        <v>8315</v>
      </c>
      <c r="H128" s="167" t="s">
        <v>835</v>
      </c>
      <c r="I128" s="178">
        <v>8315</v>
      </c>
      <c r="J128" s="176" t="s">
        <v>791</v>
      </c>
      <c r="K128" s="176" t="s">
        <v>840</v>
      </c>
      <c r="L128" s="168">
        <v>244316</v>
      </c>
    </row>
    <row r="129" spans="1:12" ht="21">
      <c r="A129" s="728"/>
      <c r="B129" s="912"/>
      <c r="C129" s="678"/>
      <c r="D129" s="678"/>
      <c r="E129" s="679"/>
      <c r="F129" s="187" t="s">
        <v>841</v>
      </c>
      <c r="G129" s="188">
        <v>8325</v>
      </c>
      <c r="H129" s="167"/>
      <c r="I129" s="178"/>
      <c r="J129" s="176"/>
      <c r="K129" s="176"/>
      <c r="L129" s="182"/>
    </row>
    <row r="130" spans="1:12" ht="21">
      <c r="A130" s="728"/>
      <c r="B130" s="912"/>
      <c r="C130" s="678"/>
      <c r="D130" s="678"/>
      <c r="E130" s="679"/>
      <c r="F130" s="189" t="s">
        <v>838</v>
      </c>
      <c r="G130" s="190">
        <v>8395</v>
      </c>
      <c r="H130" s="167"/>
      <c r="I130" s="178"/>
      <c r="J130" s="176"/>
      <c r="K130" s="176"/>
      <c r="L130" s="182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05">
        <v>1</v>
      </c>
      <c r="B135" s="206" t="s">
        <v>935</v>
      </c>
      <c r="C135" s="207">
        <v>20452.3</v>
      </c>
      <c r="D135" s="207">
        <v>20452.3</v>
      </c>
      <c r="E135" s="13" t="s">
        <v>118</v>
      </c>
      <c r="F135" s="31" t="s">
        <v>936</v>
      </c>
      <c r="G135" s="207">
        <v>20452.3</v>
      </c>
      <c r="H135" s="31" t="s">
        <v>936</v>
      </c>
      <c r="I135" s="207">
        <v>20452.3</v>
      </c>
      <c r="J135" s="13" t="s">
        <v>937</v>
      </c>
      <c r="K135" s="205" t="s">
        <v>938</v>
      </c>
      <c r="L135" s="208">
        <v>25146</v>
      </c>
    </row>
    <row r="136" spans="1:12" s="42" customFormat="1" ht="63">
      <c r="A136" s="209">
        <v>2</v>
      </c>
      <c r="B136" s="210" t="s">
        <v>939</v>
      </c>
      <c r="C136" s="211">
        <v>15000</v>
      </c>
      <c r="D136" s="211">
        <v>15000</v>
      </c>
      <c r="E136" s="212" t="s">
        <v>118</v>
      </c>
      <c r="F136" s="210" t="s">
        <v>940</v>
      </c>
      <c r="G136" s="211">
        <v>15000</v>
      </c>
      <c r="H136" s="210" t="s">
        <v>941</v>
      </c>
      <c r="I136" s="211">
        <v>15000</v>
      </c>
      <c r="J136" s="212" t="s">
        <v>937</v>
      </c>
      <c r="K136" s="213" t="s">
        <v>942</v>
      </c>
      <c r="L136" s="214">
        <v>25156</v>
      </c>
    </row>
    <row r="137" spans="1:12" s="42" customFormat="1" ht="21">
      <c r="A137" s="215"/>
      <c r="B137" s="216"/>
      <c r="C137" s="217"/>
      <c r="D137" s="217"/>
      <c r="E137" s="218"/>
      <c r="F137" s="216" t="s">
        <v>943</v>
      </c>
      <c r="G137" s="217">
        <v>18750</v>
      </c>
      <c r="H137" s="216"/>
      <c r="I137" s="217"/>
      <c r="J137" s="218"/>
      <c r="K137" s="219"/>
      <c r="L137" s="220"/>
    </row>
    <row r="138" spans="1:12" s="42" customFormat="1" ht="21">
      <c r="A138" s="215"/>
      <c r="B138" s="216"/>
      <c r="C138" s="217"/>
      <c r="D138" s="217"/>
      <c r="E138" s="218"/>
      <c r="F138" s="216" t="s">
        <v>944</v>
      </c>
      <c r="G138" s="217">
        <v>17500</v>
      </c>
      <c r="H138" s="216"/>
      <c r="I138" s="217"/>
      <c r="J138" s="218"/>
      <c r="K138" s="219"/>
      <c r="L138" s="220"/>
    </row>
    <row r="139" spans="1:12" s="42" customFormat="1" ht="42">
      <c r="A139" s="209">
        <v>3</v>
      </c>
      <c r="B139" s="210" t="s">
        <v>945</v>
      </c>
      <c r="C139" s="211">
        <v>24600</v>
      </c>
      <c r="D139" s="211">
        <v>24600</v>
      </c>
      <c r="E139" s="212" t="s">
        <v>118</v>
      </c>
      <c r="F139" s="210" t="s">
        <v>946</v>
      </c>
      <c r="G139" s="211">
        <v>24600</v>
      </c>
      <c r="H139" s="210" t="s">
        <v>947</v>
      </c>
      <c r="I139" s="211">
        <v>24600</v>
      </c>
      <c r="J139" s="212" t="s">
        <v>937</v>
      </c>
      <c r="K139" s="213" t="s">
        <v>948</v>
      </c>
      <c r="L139" s="221">
        <v>25159</v>
      </c>
    </row>
    <row r="140" spans="1:12" s="42" customFormat="1" ht="21">
      <c r="A140" s="215"/>
      <c r="B140" s="216"/>
      <c r="C140" s="217"/>
      <c r="D140" s="217"/>
      <c r="E140" s="218"/>
      <c r="F140" s="216" t="s">
        <v>949</v>
      </c>
      <c r="G140" s="217">
        <v>25600</v>
      </c>
      <c r="H140" s="216"/>
      <c r="I140" s="217"/>
      <c r="J140" s="218"/>
      <c r="K140" s="219"/>
      <c r="L140" s="222"/>
    </row>
    <row r="141" spans="1:12" s="42" customFormat="1" ht="21">
      <c r="A141" s="215"/>
      <c r="B141" s="216"/>
      <c r="C141" s="217"/>
      <c r="D141" s="217"/>
      <c r="E141" s="218"/>
      <c r="F141" s="216" t="s">
        <v>950</v>
      </c>
      <c r="G141" s="217">
        <v>26500</v>
      </c>
      <c r="H141" s="216"/>
      <c r="I141" s="217"/>
      <c r="J141" s="218"/>
      <c r="K141" s="219"/>
      <c r="L141" s="222"/>
    </row>
    <row r="142" spans="1:12" s="42" customFormat="1" ht="63">
      <c r="A142" s="209">
        <v>4</v>
      </c>
      <c r="B142" s="223" t="s">
        <v>951</v>
      </c>
      <c r="C142" s="211">
        <v>4890</v>
      </c>
      <c r="D142" s="211">
        <v>4890</v>
      </c>
      <c r="E142" s="212" t="s">
        <v>118</v>
      </c>
      <c r="F142" s="210" t="s">
        <v>952</v>
      </c>
      <c r="G142" s="211">
        <v>4890</v>
      </c>
      <c r="H142" s="210" t="s">
        <v>953</v>
      </c>
      <c r="I142" s="211">
        <v>4890</v>
      </c>
      <c r="J142" s="212" t="s">
        <v>937</v>
      </c>
      <c r="K142" s="213" t="s">
        <v>954</v>
      </c>
      <c r="L142" s="221">
        <v>25163</v>
      </c>
    </row>
    <row r="143" spans="1:12" s="42" customFormat="1" ht="21">
      <c r="A143" s="215"/>
      <c r="B143" s="224"/>
      <c r="C143" s="217"/>
      <c r="D143" s="217"/>
      <c r="E143" s="218"/>
      <c r="F143" s="216" t="s">
        <v>949</v>
      </c>
      <c r="G143" s="217">
        <v>5000</v>
      </c>
      <c r="H143" s="216"/>
      <c r="I143" s="217"/>
      <c r="J143" s="218"/>
      <c r="K143" s="219"/>
      <c r="L143" s="222"/>
    </row>
    <row r="144" spans="1:12" s="42" customFormat="1" ht="21">
      <c r="A144" s="215"/>
      <c r="B144" s="224"/>
      <c r="C144" s="217"/>
      <c r="D144" s="217"/>
      <c r="E144" s="218"/>
      <c r="F144" s="216" t="s">
        <v>950</v>
      </c>
      <c r="G144" s="217">
        <v>4890</v>
      </c>
      <c r="H144" s="216"/>
      <c r="I144" s="217"/>
      <c r="J144" s="218"/>
      <c r="K144" s="219"/>
      <c r="L144" s="222"/>
    </row>
    <row r="145" spans="1:12" ht="63">
      <c r="A145" s="225">
        <v>5</v>
      </c>
      <c r="B145" s="226" t="s">
        <v>955</v>
      </c>
      <c r="C145" s="227">
        <v>3850</v>
      </c>
      <c r="D145" s="227">
        <v>3850</v>
      </c>
      <c r="E145" s="212" t="s">
        <v>118</v>
      </c>
      <c r="F145" s="226" t="s">
        <v>956</v>
      </c>
      <c r="G145" s="227">
        <v>3850</v>
      </c>
      <c r="H145" s="226" t="s">
        <v>957</v>
      </c>
      <c r="I145" s="227">
        <v>3850</v>
      </c>
      <c r="J145" s="212" t="s">
        <v>937</v>
      </c>
      <c r="K145" s="213" t="s">
        <v>958</v>
      </c>
      <c r="L145" s="221">
        <v>25166</v>
      </c>
    </row>
    <row r="146" spans="1:12" ht="42">
      <c r="A146" s="228"/>
      <c r="B146" s="216"/>
      <c r="C146" s="217"/>
      <c r="D146" s="217"/>
      <c r="E146" s="218"/>
      <c r="F146" s="216" t="s">
        <v>959</v>
      </c>
      <c r="G146" s="229">
        <v>4550</v>
      </c>
      <c r="H146" s="216"/>
      <c r="I146" s="230"/>
      <c r="J146" s="218"/>
      <c r="K146" s="218"/>
      <c r="L146" s="218"/>
    </row>
    <row r="147" spans="1:12" ht="21">
      <c r="A147" s="231"/>
      <c r="B147" s="232"/>
      <c r="C147" s="233"/>
      <c r="D147" s="233"/>
      <c r="E147" s="234"/>
      <c r="F147" s="232" t="s">
        <v>944</v>
      </c>
      <c r="G147" s="235">
        <v>4900</v>
      </c>
      <c r="H147" s="232"/>
      <c r="I147" s="236"/>
      <c r="J147" s="234"/>
      <c r="K147" s="234"/>
      <c r="L147" s="237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946">
        <v>1</v>
      </c>
      <c r="B152" s="949" t="s">
        <v>1147</v>
      </c>
      <c r="C152" s="937">
        <v>43050</v>
      </c>
      <c r="D152" s="950">
        <v>43050</v>
      </c>
      <c r="E152" s="953" t="s">
        <v>118</v>
      </c>
      <c r="F152" s="263" t="s">
        <v>1148</v>
      </c>
      <c r="G152" s="937">
        <v>43050</v>
      </c>
      <c r="H152" s="940" t="s">
        <v>1148</v>
      </c>
      <c r="I152" s="943">
        <v>43050</v>
      </c>
      <c r="J152" s="884" t="s">
        <v>287</v>
      </c>
      <c r="K152" s="884" t="s">
        <v>1149</v>
      </c>
      <c r="L152" s="915">
        <v>244292</v>
      </c>
    </row>
    <row r="153" spans="1:12" s="42" customFormat="1" ht="20.25">
      <c r="A153" s="947"/>
      <c r="B153" s="941"/>
      <c r="C153" s="938"/>
      <c r="D153" s="951"/>
      <c r="E153" s="954"/>
      <c r="F153" s="265" t="s">
        <v>1150</v>
      </c>
      <c r="G153" s="938"/>
      <c r="H153" s="941"/>
      <c r="I153" s="944"/>
      <c r="J153" s="885"/>
      <c r="K153" s="885"/>
      <c r="L153" s="916"/>
    </row>
    <row r="154" spans="1:12" s="42" customFormat="1" ht="20.25">
      <c r="A154" s="948"/>
      <c r="B154" s="942"/>
      <c r="C154" s="939"/>
      <c r="D154" s="952"/>
      <c r="E154" s="955"/>
      <c r="F154" s="263" t="s">
        <v>1151</v>
      </c>
      <c r="G154" s="939"/>
      <c r="H154" s="942"/>
      <c r="I154" s="945"/>
      <c r="J154" s="886"/>
      <c r="K154" s="886"/>
      <c r="L154" s="917"/>
    </row>
    <row r="155" spans="1:12" s="42" customFormat="1" ht="40.5">
      <c r="A155" s="895">
        <v>2</v>
      </c>
      <c r="B155" s="919" t="s">
        <v>1152</v>
      </c>
      <c r="C155" s="920">
        <v>4120</v>
      </c>
      <c r="D155" s="923">
        <v>4120</v>
      </c>
      <c r="E155" s="926" t="s">
        <v>118</v>
      </c>
      <c r="F155" s="267" t="s">
        <v>1148</v>
      </c>
      <c r="G155" s="927">
        <v>4120</v>
      </c>
      <c r="H155" s="928" t="s">
        <v>1148</v>
      </c>
      <c r="I155" s="931">
        <v>4120</v>
      </c>
      <c r="J155" s="884" t="s">
        <v>287</v>
      </c>
      <c r="K155" s="881" t="s">
        <v>1153</v>
      </c>
      <c r="L155" s="934">
        <v>244313</v>
      </c>
    </row>
    <row r="156" spans="1:12" s="42" customFormat="1" ht="20.25">
      <c r="A156" s="918"/>
      <c r="B156" s="885"/>
      <c r="C156" s="921"/>
      <c r="D156" s="924"/>
      <c r="E156" s="926"/>
      <c r="F156" s="268" t="s">
        <v>1150</v>
      </c>
      <c r="G156" s="927"/>
      <c r="H156" s="929"/>
      <c r="I156" s="932"/>
      <c r="J156" s="885"/>
      <c r="K156" s="883"/>
      <c r="L156" s="935"/>
    </row>
    <row r="157" spans="1:12" s="42" customFormat="1" ht="20.25">
      <c r="A157" s="896"/>
      <c r="B157" s="886"/>
      <c r="C157" s="922"/>
      <c r="D157" s="925"/>
      <c r="E157" s="926"/>
      <c r="F157" s="268" t="s">
        <v>1154</v>
      </c>
      <c r="G157" s="927"/>
      <c r="H157" s="930"/>
      <c r="I157" s="933"/>
      <c r="J157" s="886"/>
      <c r="K157" s="882"/>
      <c r="L157" s="936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508" customWidth="1"/>
    <col min="12" max="12" width="24.42578125" style="508" customWidth="1"/>
  </cols>
  <sheetData>
    <row r="1" spans="1:12" ht="27.75" customHeight="1">
      <c r="A1" s="681" t="s">
        <v>119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479" t="s">
        <v>8</v>
      </c>
      <c r="K3" s="956" t="s">
        <v>9</v>
      </c>
      <c r="L3" s="95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81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87"/>
      <c r="L41" s="187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87"/>
      <c r="L42" s="187"/>
    </row>
    <row r="43" spans="1:12" ht="23.25" hidden="1" customHeight="1">
      <c r="A43" s="684"/>
      <c r="B43" s="749"/>
      <c r="C43" s="752"/>
      <c r="D43" s="752"/>
      <c r="E43" s="687"/>
      <c r="F43" s="2"/>
      <c r="G43" s="28"/>
      <c r="H43" s="2"/>
      <c r="I43" s="14"/>
      <c r="J43" s="5"/>
      <c r="K43" s="3"/>
      <c r="L43" s="481"/>
    </row>
    <row r="44" spans="1:12" ht="21" hidden="1">
      <c r="A44" s="685"/>
      <c r="B44" s="750"/>
      <c r="C44" s="753"/>
      <c r="D44" s="753"/>
      <c r="E44" s="688"/>
      <c r="F44" s="2"/>
      <c r="G44" s="28"/>
      <c r="H44" s="5"/>
      <c r="I44" s="5"/>
      <c r="J44" s="5"/>
      <c r="K44" s="187"/>
      <c r="L44" s="187"/>
    </row>
    <row r="45" spans="1:12" s="9" customFormat="1" ht="21" hidden="1">
      <c r="A45" s="686"/>
      <c r="B45" s="751"/>
      <c r="C45" s="754"/>
      <c r="D45" s="754"/>
      <c r="E45" s="689"/>
      <c r="F45" s="2"/>
      <c r="G45" s="28"/>
      <c r="H45" s="5"/>
      <c r="I45" s="5"/>
      <c r="J45" s="5"/>
      <c r="K45" s="187"/>
      <c r="L45" s="187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87"/>
      <c r="L46" s="187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87"/>
      <c r="L47" s="187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482"/>
      <c r="L48" s="482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67">
        <v>1</v>
      </c>
      <c r="B50" s="468" t="s">
        <v>1266</v>
      </c>
      <c r="C50" s="469">
        <v>39677</v>
      </c>
      <c r="D50" s="469">
        <v>39677</v>
      </c>
      <c r="E50" s="469" t="s">
        <v>118</v>
      </c>
      <c r="F50" s="470" t="s">
        <v>1321</v>
      </c>
      <c r="G50" s="469">
        <v>39677</v>
      </c>
      <c r="H50" s="470" t="s">
        <v>1321</v>
      </c>
      <c r="I50" s="469">
        <v>39677</v>
      </c>
      <c r="J50" s="473" t="s">
        <v>29</v>
      </c>
      <c r="K50" s="483" t="s">
        <v>1322</v>
      </c>
      <c r="L50" s="472" t="s">
        <v>1323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87"/>
      <c r="L51" s="484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87"/>
      <c r="L52" s="484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482"/>
      <c r="L53" s="482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216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217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77" t="s">
        <v>29</v>
      </c>
      <c r="K55" s="141" t="s">
        <v>218</v>
      </c>
      <c r="L55" s="485">
        <v>244340</v>
      </c>
    </row>
    <row r="56" spans="1:12" ht="22.5" customHeight="1">
      <c r="A56" s="963"/>
      <c r="B56" s="964"/>
      <c r="C56" s="964"/>
      <c r="D56" s="964"/>
      <c r="E56" s="965"/>
      <c r="F56" s="50" t="s">
        <v>219</v>
      </c>
      <c r="G56" s="52">
        <v>46058</v>
      </c>
      <c r="H56" s="50"/>
      <c r="I56" s="51"/>
      <c r="J56" s="477"/>
      <c r="K56" s="141"/>
      <c r="L56" s="485"/>
    </row>
    <row r="57" spans="1:12" ht="22.5" customHeight="1">
      <c r="A57" s="963"/>
      <c r="B57" s="964"/>
      <c r="C57" s="964"/>
      <c r="D57" s="964"/>
      <c r="E57" s="965"/>
      <c r="F57" s="50" t="s">
        <v>220</v>
      </c>
      <c r="G57" s="52">
        <v>45170</v>
      </c>
      <c r="H57" s="50"/>
      <c r="I57" s="51"/>
      <c r="J57" s="477"/>
      <c r="K57" s="141"/>
      <c r="L57" s="485"/>
    </row>
    <row r="58" spans="1:12" ht="22.5" customHeight="1">
      <c r="A58" s="43">
        <v>2</v>
      </c>
      <c r="B58" s="50" t="s">
        <v>221</v>
      </c>
      <c r="C58" s="51">
        <v>33000</v>
      </c>
      <c r="D58" s="52">
        <f>(C58)</f>
        <v>33000</v>
      </c>
      <c r="E58" s="54" t="s">
        <v>118</v>
      </c>
      <c r="F58" s="50" t="s">
        <v>182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77" t="s">
        <v>29</v>
      </c>
      <c r="K58" s="141" t="s">
        <v>222</v>
      </c>
      <c r="L58" s="485">
        <v>244344</v>
      </c>
    </row>
    <row r="59" spans="1:12" ht="22.5" customHeight="1">
      <c r="A59" s="43">
        <v>3</v>
      </c>
      <c r="B59" s="50" t="s">
        <v>223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155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77" t="s">
        <v>29</v>
      </c>
      <c r="K59" s="141" t="s">
        <v>224</v>
      </c>
      <c r="L59" s="485">
        <v>244327</v>
      </c>
    </row>
    <row r="60" spans="1:12" ht="22.5" customHeight="1">
      <c r="A60" s="43">
        <v>4</v>
      </c>
      <c r="B60" s="55" t="s">
        <v>225</v>
      </c>
      <c r="C60" s="51">
        <v>6598.16</v>
      </c>
      <c r="D60" s="52">
        <f t="shared" si="0"/>
        <v>6598.16</v>
      </c>
      <c r="E60" s="54" t="s">
        <v>118</v>
      </c>
      <c r="F60" s="50" t="s">
        <v>226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77" t="s">
        <v>29</v>
      </c>
      <c r="K60" s="141" t="s">
        <v>227</v>
      </c>
      <c r="L60" s="485">
        <v>244336</v>
      </c>
    </row>
    <row r="61" spans="1:12" ht="22.5" customHeight="1">
      <c r="A61" s="43">
        <v>5</v>
      </c>
      <c r="B61" s="55" t="s">
        <v>228</v>
      </c>
      <c r="C61" s="51">
        <v>40000</v>
      </c>
      <c r="D61" s="52">
        <f t="shared" si="0"/>
        <v>40000</v>
      </c>
      <c r="E61" s="54" t="s">
        <v>118</v>
      </c>
      <c r="F61" s="50" t="s">
        <v>155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77" t="s">
        <v>29</v>
      </c>
      <c r="K61" s="141" t="s">
        <v>229</v>
      </c>
      <c r="L61" s="485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87"/>
      <c r="L62" s="484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87"/>
      <c r="L63" s="484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482"/>
      <c r="L64" s="482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966">
        <v>1</v>
      </c>
      <c r="B66" s="961" t="s">
        <v>350</v>
      </c>
      <c r="C66" s="969">
        <v>31900</v>
      </c>
      <c r="D66" s="970">
        <v>31900</v>
      </c>
      <c r="E66" s="846" t="s">
        <v>118</v>
      </c>
      <c r="F66" s="60" t="s">
        <v>351</v>
      </c>
      <c r="G66" s="59">
        <v>31900</v>
      </c>
      <c r="H66" s="846" t="s">
        <v>351</v>
      </c>
      <c r="I66" s="843">
        <v>31900</v>
      </c>
      <c r="J66" s="958" t="s">
        <v>29</v>
      </c>
      <c r="K66" s="961" t="s">
        <v>352</v>
      </c>
      <c r="L66" s="962" t="s">
        <v>353</v>
      </c>
    </row>
    <row r="67" spans="1:12" ht="39.75" customHeight="1">
      <c r="A67" s="967"/>
      <c r="B67" s="961"/>
      <c r="C67" s="969"/>
      <c r="D67" s="971"/>
      <c r="E67" s="847"/>
      <c r="F67" s="60" t="s">
        <v>354</v>
      </c>
      <c r="G67" s="59">
        <v>34700</v>
      </c>
      <c r="H67" s="847"/>
      <c r="I67" s="844"/>
      <c r="J67" s="959"/>
      <c r="K67" s="961"/>
      <c r="L67" s="962"/>
    </row>
    <row r="68" spans="1:12" ht="39.75" customHeight="1">
      <c r="A68" s="968"/>
      <c r="B68" s="961"/>
      <c r="C68" s="969"/>
      <c r="D68" s="972"/>
      <c r="E68" s="848"/>
      <c r="F68" s="60" t="s">
        <v>355</v>
      </c>
      <c r="G68" s="59">
        <v>34310</v>
      </c>
      <c r="H68" s="848"/>
      <c r="I68" s="845"/>
      <c r="J68" s="960"/>
      <c r="K68" s="961"/>
      <c r="L68" s="962"/>
    </row>
    <row r="69" spans="1:12" ht="56.25" customHeight="1">
      <c r="A69" s="56">
        <v>2</v>
      </c>
      <c r="B69" s="58" t="s">
        <v>356</v>
      </c>
      <c r="C69" s="59">
        <v>60000</v>
      </c>
      <c r="D69" s="59">
        <v>60000</v>
      </c>
      <c r="E69" s="60" t="s">
        <v>118</v>
      </c>
      <c r="F69" s="60" t="s">
        <v>357</v>
      </c>
      <c r="G69" s="59">
        <v>60000</v>
      </c>
      <c r="H69" s="60" t="s">
        <v>357</v>
      </c>
      <c r="I69" s="59">
        <v>60000</v>
      </c>
      <c r="J69" s="87" t="s">
        <v>29</v>
      </c>
      <c r="K69" s="61" t="s">
        <v>358</v>
      </c>
      <c r="L69" s="487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87"/>
      <c r="L70" s="484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87"/>
      <c r="L71" s="484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482"/>
      <c r="L72" s="482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881">
        <v>1</v>
      </c>
      <c r="B74" s="884" t="s">
        <v>471</v>
      </c>
      <c r="C74" s="887">
        <v>450</v>
      </c>
      <c r="D74" s="887">
        <v>450</v>
      </c>
      <c r="E74" s="979" t="s">
        <v>11</v>
      </c>
      <c r="F74" s="105" t="s">
        <v>472</v>
      </c>
      <c r="G74" s="83">
        <v>450</v>
      </c>
      <c r="H74" s="106" t="s">
        <v>472</v>
      </c>
      <c r="I74" s="80">
        <v>450</v>
      </c>
      <c r="J74" s="87" t="s">
        <v>13</v>
      </c>
      <c r="K74" s="79" t="s">
        <v>473</v>
      </c>
      <c r="L74" s="488">
        <v>244335</v>
      </c>
    </row>
    <row r="75" spans="1:12" ht="22.5" customHeight="1">
      <c r="A75" s="883"/>
      <c r="B75" s="885"/>
      <c r="C75" s="888"/>
      <c r="D75" s="888"/>
      <c r="E75" s="980"/>
      <c r="F75" s="108" t="s">
        <v>474</v>
      </c>
      <c r="G75" s="109">
        <v>580</v>
      </c>
      <c r="H75" s="973"/>
      <c r="I75" s="887"/>
      <c r="J75" s="975"/>
      <c r="K75" s="884"/>
      <c r="L75" s="977"/>
    </row>
    <row r="76" spans="1:12" ht="22.5" customHeight="1">
      <c r="A76" s="882"/>
      <c r="B76" s="886"/>
      <c r="C76" s="889"/>
      <c r="D76" s="889"/>
      <c r="E76" s="981"/>
      <c r="F76" s="108" t="s">
        <v>475</v>
      </c>
      <c r="G76" s="109">
        <v>700</v>
      </c>
      <c r="H76" s="974"/>
      <c r="I76" s="889"/>
      <c r="J76" s="976"/>
      <c r="K76" s="886"/>
      <c r="L76" s="978"/>
    </row>
    <row r="77" spans="1:12" ht="22.5" customHeight="1">
      <c r="A77" s="881">
        <v>2</v>
      </c>
      <c r="B77" s="884" t="s">
        <v>476</v>
      </c>
      <c r="C77" s="887">
        <v>1540</v>
      </c>
      <c r="D77" s="887">
        <v>1540</v>
      </c>
      <c r="E77" s="979" t="s">
        <v>11</v>
      </c>
      <c r="F77" s="111" t="s">
        <v>477</v>
      </c>
      <c r="G77" s="112">
        <v>1540</v>
      </c>
      <c r="H77" s="106" t="s">
        <v>477</v>
      </c>
      <c r="I77" s="80">
        <v>1540</v>
      </c>
      <c r="J77" s="87" t="s">
        <v>13</v>
      </c>
      <c r="K77" s="79" t="s">
        <v>478</v>
      </c>
      <c r="L77" s="488">
        <v>244333</v>
      </c>
    </row>
    <row r="78" spans="1:12" ht="22.5" customHeight="1">
      <c r="A78" s="883"/>
      <c r="B78" s="885"/>
      <c r="C78" s="888"/>
      <c r="D78" s="888"/>
      <c r="E78" s="980"/>
      <c r="F78" s="113" t="s">
        <v>479</v>
      </c>
      <c r="G78" s="114">
        <v>1750</v>
      </c>
      <c r="H78" s="973"/>
      <c r="I78" s="887"/>
      <c r="J78" s="975"/>
      <c r="K78" s="884"/>
      <c r="L78" s="977"/>
    </row>
    <row r="79" spans="1:12" ht="22.5" customHeight="1">
      <c r="A79" s="882"/>
      <c r="B79" s="886"/>
      <c r="C79" s="889"/>
      <c r="D79" s="889"/>
      <c r="E79" s="981"/>
      <c r="F79" s="115" t="s">
        <v>480</v>
      </c>
      <c r="G79" s="116">
        <v>1950</v>
      </c>
      <c r="H79" s="974"/>
      <c r="I79" s="889"/>
      <c r="J79" s="976"/>
      <c r="K79" s="886"/>
      <c r="L79" s="978"/>
    </row>
    <row r="80" spans="1:12" ht="22.5" customHeight="1">
      <c r="A80" s="849">
        <v>3</v>
      </c>
      <c r="B80" s="884" t="s">
        <v>481</v>
      </c>
      <c r="C80" s="887">
        <v>12840</v>
      </c>
      <c r="D80" s="887">
        <v>12840</v>
      </c>
      <c r="E80" s="881" t="s">
        <v>118</v>
      </c>
      <c r="F80" s="95" t="s">
        <v>482</v>
      </c>
      <c r="G80" s="117">
        <v>16050</v>
      </c>
      <c r="H80" s="78" t="s">
        <v>482</v>
      </c>
      <c r="I80" s="117">
        <v>16050</v>
      </c>
      <c r="J80" s="87" t="s">
        <v>13</v>
      </c>
      <c r="K80" s="491" t="s">
        <v>483</v>
      </c>
      <c r="L80" s="492">
        <v>25167</v>
      </c>
    </row>
    <row r="81" spans="1:12" ht="22.5" customHeight="1">
      <c r="A81" s="850"/>
      <c r="B81" s="885"/>
      <c r="C81" s="888"/>
      <c r="D81" s="888"/>
      <c r="E81" s="883"/>
      <c r="F81" s="78" t="s">
        <v>484</v>
      </c>
      <c r="G81" s="118">
        <v>15247.5</v>
      </c>
      <c r="H81" s="881"/>
      <c r="I81" s="881"/>
      <c r="J81" s="975"/>
      <c r="K81" s="884"/>
      <c r="L81" s="982"/>
    </row>
    <row r="82" spans="1:12" ht="22.5" customHeight="1">
      <c r="A82" s="851"/>
      <c r="B82" s="886"/>
      <c r="C82" s="889"/>
      <c r="D82" s="889"/>
      <c r="E82" s="882"/>
      <c r="F82" s="78" t="s">
        <v>485</v>
      </c>
      <c r="G82" s="118">
        <v>16050</v>
      </c>
      <c r="H82" s="882"/>
      <c r="I82" s="882"/>
      <c r="J82" s="976"/>
      <c r="K82" s="886"/>
      <c r="L82" s="983"/>
    </row>
    <row r="83" spans="1:12" ht="22.5" customHeight="1">
      <c r="A83" s="2">
        <v>4</v>
      </c>
      <c r="B83" s="82" t="s">
        <v>486</v>
      </c>
      <c r="C83" s="83">
        <v>3300</v>
      </c>
      <c r="D83" s="83">
        <v>33000</v>
      </c>
      <c r="E83" s="84" t="s">
        <v>450</v>
      </c>
      <c r="F83" s="84" t="s">
        <v>451</v>
      </c>
      <c r="G83" s="119">
        <v>33000</v>
      </c>
      <c r="H83" s="120" t="s">
        <v>451</v>
      </c>
      <c r="I83" s="119">
        <v>33000</v>
      </c>
      <c r="J83" s="126" t="s">
        <v>452</v>
      </c>
      <c r="K83" s="124" t="s">
        <v>427</v>
      </c>
      <c r="L83" s="493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87"/>
      <c r="L84" s="484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87"/>
      <c r="L85" s="484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482"/>
      <c r="L86" s="482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984">
        <v>1</v>
      </c>
      <c r="B88" s="987" t="s">
        <v>637</v>
      </c>
      <c r="C88" s="990">
        <v>489500</v>
      </c>
      <c r="D88" s="993">
        <f>(C88)</f>
        <v>489500</v>
      </c>
      <c r="E88" s="996" t="s">
        <v>118</v>
      </c>
      <c r="F88" s="141" t="s">
        <v>638</v>
      </c>
      <c r="G88" s="145">
        <f>(C88)</f>
        <v>489500</v>
      </c>
      <c r="H88" s="141" t="str">
        <f>(F88)</f>
        <v>บริษัท โมเดลา ไอโอที จำกัด (สำนักงานใหญ่)</v>
      </c>
      <c r="I88" s="146">
        <f>SUM(C88)</f>
        <v>489500</v>
      </c>
      <c r="J88" s="478" t="s">
        <v>29</v>
      </c>
      <c r="K88" s="141" t="s">
        <v>639</v>
      </c>
      <c r="L88" s="494">
        <v>45993</v>
      </c>
    </row>
    <row r="89" spans="1:12" ht="22.5" customHeight="1">
      <c r="A89" s="985"/>
      <c r="B89" s="988"/>
      <c r="C89" s="991"/>
      <c r="D89" s="994"/>
      <c r="E89" s="997"/>
      <c r="F89" s="141" t="s">
        <v>640</v>
      </c>
      <c r="G89" s="145">
        <v>524605</v>
      </c>
      <c r="H89" s="141"/>
      <c r="I89" s="146"/>
      <c r="J89" s="478"/>
      <c r="K89" s="141"/>
      <c r="L89" s="494"/>
    </row>
    <row r="90" spans="1:12" ht="22.5" customHeight="1">
      <c r="A90" s="986"/>
      <c r="B90" s="989"/>
      <c r="C90" s="992"/>
      <c r="D90" s="995"/>
      <c r="E90" s="998"/>
      <c r="F90" s="141" t="s">
        <v>641</v>
      </c>
      <c r="G90" s="145">
        <v>565700</v>
      </c>
      <c r="H90" s="141"/>
      <c r="I90" s="146"/>
      <c r="J90" s="478"/>
      <c r="K90" s="141"/>
      <c r="L90" s="494"/>
    </row>
    <row r="91" spans="1:12" ht="22.5" customHeight="1">
      <c r="A91" s="984">
        <v>2</v>
      </c>
      <c r="B91" s="1005" t="s">
        <v>642</v>
      </c>
      <c r="C91" s="1002">
        <v>4500</v>
      </c>
      <c r="D91" s="1003">
        <f t="shared" ref="D91" si="7">(C91)</f>
        <v>4500</v>
      </c>
      <c r="E91" s="1004" t="s">
        <v>118</v>
      </c>
      <c r="F91" s="141" t="s">
        <v>643</v>
      </c>
      <c r="G91" s="145">
        <f t="shared" ref="G91" si="8">(C91)</f>
        <v>4500</v>
      </c>
      <c r="H91" s="141" t="str">
        <f t="shared" ref="H91" si="9">(F91)</f>
        <v>ร้านกังวานแอร์ ไดนาโม</v>
      </c>
      <c r="I91" s="146">
        <f t="shared" ref="I91:I97" si="10">SUM(C91)</f>
        <v>4500</v>
      </c>
      <c r="J91" s="478" t="s">
        <v>29</v>
      </c>
      <c r="K91" s="141" t="s">
        <v>644</v>
      </c>
      <c r="L91" s="494">
        <v>46000</v>
      </c>
    </row>
    <row r="92" spans="1:12" ht="22.5" customHeight="1">
      <c r="A92" s="985"/>
      <c r="B92" s="988"/>
      <c r="C92" s="991"/>
      <c r="D92" s="994"/>
      <c r="E92" s="997"/>
      <c r="F92" s="141" t="s">
        <v>613</v>
      </c>
      <c r="G92" s="145">
        <v>4550</v>
      </c>
      <c r="H92" s="141"/>
      <c r="I92" s="146"/>
      <c r="J92" s="478"/>
      <c r="K92" s="141"/>
      <c r="L92" s="494"/>
    </row>
    <row r="93" spans="1:12" ht="22.5" customHeight="1">
      <c r="A93" s="986"/>
      <c r="B93" s="989"/>
      <c r="C93" s="992"/>
      <c r="D93" s="995"/>
      <c r="E93" s="998"/>
      <c r="F93" s="141" t="s">
        <v>614</v>
      </c>
      <c r="G93" s="145">
        <v>4700</v>
      </c>
      <c r="H93" s="141"/>
      <c r="I93" s="146"/>
      <c r="J93" s="478"/>
      <c r="K93" s="141"/>
      <c r="L93" s="494"/>
    </row>
    <row r="94" spans="1:12" ht="22.5" customHeight="1">
      <c r="A94" s="984">
        <v>3</v>
      </c>
      <c r="B94" s="999" t="s">
        <v>645</v>
      </c>
      <c r="C94" s="1002">
        <v>3380</v>
      </c>
      <c r="D94" s="1003">
        <f>(C94)</f>
        <v>3380</v>
      </c>
      <c r="E94" s="1004" t="s">
        <v>118</v>
      </c>
      <c r="F94" s="141" t="s">
        <v>646</v>
      </c>
      <c r="G94" s="145">
        <f>(C94)</f>
        <v>3380</v>
      </c>
      <c r="H94" s="141" t="str">
        <f>(F94)</f>
        <v>ร้านใหม่ค้าวัสดุ</v>
      </c>
      <c r="I94" s="146">
        <f t="shared" si="10"/>
        <v>3380</v>
      </c>
      <c r="J94" s="478" t="s">
        <v>29</v>
      </c>
      <c r="K94" s="141" t="s">
        <v>647</v>
      </c>
      <c r="L94" s="494">
        <v>46013</v>
      </c>
    </row>
    <row r="95" spans="1:12" ht="18.75">
      <c r="A95" s="985"/>
      <c r="B95" s="1000"/>
      <c r="C95" s="991"/>
      <c r="D95" s="994"/>
      <c r="E95" s="997"/>
      <c r="F95" s="141" t="s">
        <v>648</v>
      </c>
      <c r="G95" s="145">
        <v>3400</v>
      </c>
      <c r="H95" s="141"/>
      <c r="I95" s="146"/>
      <c r="J95" s="478"/>
      <c r="K95" s="141"/>
      <c r="L95" s="494"/>
    </row>
    <row r="96" spans="1:12" ht="18.75">
      <c r="A96" s="986"/>
      <c r="B96" s="1001"/>
      <c r="C96" s="992"/>
      <c r="D96" s="995"/>
      <c r="E96" s="998"/>
      <c r="F96" s="141" t="s">
        <v>649</v>
      </c>
      <c r="G96" s="145">
        <v>3500</v>
      </c>
      <c r="H96" s="141"/>
      <c r="I96" s="146"/>
      <c r="J96" s="478"/>
      <c r="K96" s="141"/>
      <c r="L96" s="494"/>
    </row>
    <row r="97" spans="1:12" ht="37.5">
      <c r="A97" s="147">
        <v>4</v>
      </c>
      <c r="B97" s="143" t="s">
        <v>650</v>
      </c>
      <c r="C97" s="144">
        <v>33000</v>
      </c>
      <c r="D97" s="145">
        <f>(C97)</f>
        <v>33000</v>
      </c>
      <c r="E97" s="54" t="s">
        <v>118</v>
      </c>
      <c r="F97" s="141" t="s">
        <v>605</v>
      </c>
      <c r="G97" s="145">
        <f>(C97)</f>
        <v>33000</v>
      </c>
      <c r="H97" s="141" t="str">
        <f>(F97)</f>
        <v>สถานีบริการน้ำมันสวัสดิการ กองการบินทหารเรือ</v>
      </c>
      <c r="I97" s="146">
        <f t="shared" si="10"/>
        <v>33000</v>
      </c>
      <c r="J97" s="478" t="s">
        <v>29</v>
      </c>
      <c r="K97" s="141" t="s">
        <v>651</v>
      </c>
      <c r="L97" s="494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87"/>
      <c r="L98" s="484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87"/>
      <c r="L99" s="484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482"/>
      <c r="L100" s="482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50" t="s">
        <v>288</v>
      </c>
      <c r="B102" s="151" t="s">
        <v>758</v>
      </c>
      <c r="C102" s="152">
        <v>2783.81</v>
      </c>
      <c r="D102" s="153">
        <v>2783.81</v>
      </c>
      <c r="E102" s="148" t="s">
        <v>118</v>
      </c>
      <c r="F102" s="148" t="s">
        <v>754</v>
      </c>
      <c r="G102" s="153">
        <v>2783.81</v>
      </c>
      <c r="H102" s="148" t="s">
        <v>754</v>
      </c>
      <c r="I102" s="153">
        <v>2783.81</v>
      </c>
      <c r="J102" s="87" t="s">
        <v>29</v>
      </c>
      <c r="K102" s="58" t="s">
        <v>759</v>
      </c>
      <c r="L102" s="495">
        <v>244326</v>
      </c>
    </row>
    <row r="103" spans="1:12" ht="40.5">
      <c r="A103" s="154">
        <v>2</v>
      </c>
      <c r="B103" s="155" t="s">
        <v>760</v>
      </c>
      <c r="C103" s="156">
        <v>19559.599999999999</v>
      </c>
      <c r="D103" s="156">
        <v>19559.599999999999</v>
      </c>
      <c r="E103" s="77" t="s">
        <v>11</v>
      </c>
      <c r="F103" s="77" t="s">
        <v>761</v>
      </c>
      <c r="G103" s="156">
        <v>19559.599999999999</v>
      </c>
      <c r="H103" s="77" t="s">
        <v>761</v>
      </c>
      <c r="I103" s="156">
        <v>19559.599999999999</v>
      </c>
      <c r="J103" s="480" t="s">
        <v>29</v>
      </c>
      <c r="K103" s="496" t="s">
        <v>762</v>
      </c>
      <c r="L103" s="497">
        <v>244336</v>
      </c>
    </row>
    <row r="104" spans="1:12" ht="60.75">
      <c r="A104" s="157">
        <v>3</v>
      </c>
      <c r="B104" s="151" t="s">
        <v>763</v>
      </c>
      <c r="C104" s="158">
        <v>33000</v>
      </c>
      <c r="D104" s="158">
        <v>33000</v>
      </c>
      <c r="E104" s="67" t="s">
        <v>11</v>
      </c>
      <c r="F104" s="67" t="s">
        <v>718</v>
      </c>
      <c r="G104" s="159">
        <v>33000</v>
      </c>
      <c r="H104" s="151" t="s">
        <v>719</v>
      </c>
      <c r="I104" s="160">
        <v>33000</v>
      </c>
      <c r="J104" s="113" t="s">
        <v>29</v>
      </c>
      <c r="K104" s="70" t="s">
        <v>764</v>
      </c>
      <c r="L104" s="498">
        <v>244343</v>
      </c>
    </row>
    <row r="105" spans="1:12" ht="40.5">
      <c r="A105" s="2">
        <v>4</v>
      </c>
      <c r="B105" s="151" t="s">
        <v>765</v>
      </c>
      <c r="C105" s="152">
        <v>1901.06</v>
      </c>
      <c r="D105" s="153">
        <v>1901.06</v>
      </c>
      <c r="E105" s="148" t="s">
        <v>118</v>
      </c>
      <c r="F105" s="148" t="s">
        <v>754</v>
      </c>
      <c r="G105" s="161">
        <v>1901.06</v>
      </c>
      <c r="H105" s="148" t="s">
        <v>754</v>
      </c>
      <c r="I105" s="161">
        <v>1901.06</v>
      </c>
      <c r="J105" s="87" t="s">
        <v>29</v>
      </c>
      <c r="K105" s="58" t="s">
        <v>766</v>
      </c>
      <c r="L105" s="495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87"/>
      <c r="L106" s="484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87"/>
      <c r="L107" s="484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482"/>
      <c r="L108" s="482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744">
        <v>1</v>
      </c>
      <c r="B110" s="949" t="s">
        <v>842</v>
      </c>
      <c r="C110" s="1007">
        <v>30000</v>
      </c>
      <c r="D110" s="1007">
        <v>30000</v>
      </c>
      <c r="E110" s="1010" t="s">
        <v>118</v>
      </c>
      <c r="F110" s="191" t="s">
        <v>843</v>
      </c>
      <c r="G110" s="192">
        <v>30000</v>
      </c>
      <c r="H110" s="191" t="s">
        <v>843</v>
      </c>
      <c r="I110" s="192">
        <v>30000</v>
      </c>
      <c r="J110" s="265" t="s">
        <v>791</v>
      </c>
      <c r="K110" s="191" t="s">
        <v>844</v>
      </c>
      <c r="L110" s="193">
        <v>244319</v>
      </c>
    </row>
    <row r="111" spans="1:12" ht="20.25">
      <c r="A111" s="745"/>
      <c r="B111" s="941"/>
      <c r="C111" s="1008"/>
      <c r="D111" s="1008"/>
      <c r="E111" s="1011"/>
      <c r="F111" s="108" t="s">
        <v>845</v>
      </c>
      <c r="G111" s="192">
        <v>35000</v>
      </c>
      <c r="H111" s="191"/>
      <c r="I111" s="192"/>
      <c r="J111" s="265"/>
      <c r="K111" s="191"/>
      <c r="L111" s="193"/>
    </row>
    <row r="112" spans="1:12" ht="20.25">
      <c r="A112" s="1006"/>
      <c r="B112" s="942"/>
      <c r="C112" s="1009"/>
      <c r="D112" s="1009"/>
      <c r="E112" s="1012"/>
      <c r="F112" s="194" t="s">
        <v>846</v>
      </c>
      <c r="G112" s="192">
        <v>34000</v>
      </c>
      <c r="H112" s="191"/>
      <c r="I112" s="192"/>
      <c r="J112" s="265"/>
      <c r="K112" s="191"/>
      <c r="L112" s="193"/>
    </row>
    <row r="113" spans="1:12" ht="20.25">
      <c r="A113" s="744">
        <v>2</v>
      </c>
      <c r="B113" s="949" t="s">
        <v>847</v>
      </c>
      <c r="C113" s="1007">
        <v>4833</v>
      </c>
      <c r="D113" s="1007">
        <v>4833</v>
      </c>
      <c r="E113" s="1010" t="s">
        <v>118</v>
      </c>
      <c r="F113" s="191" t="s">
        <v>848</v>
      </c>
      <c r="G113" s="192">
        <v>4833</v>
      </c>
      <c r="H113" s="191" t="s">
        <v>848</v>
      </c>
      <c r="I113" s="192">
        <v>4833</v>
      </c>
      <c r="J113" s="265" t="s">
        <v>791</v>
      </c>
      <c r="K113" s="191" t="s">
        <v>849</v>
      </c>
      <c r="L113" s="193">
        <v>244322</v>
      </c>
    </row>
    <row r="114" spans="1:12" ht="20.25">
      <c r="A114" s="745"/>
      <c r="B114" s="941"/>
      <c r="C114" s="1008"/>
      <c r="D114" s="1008"/>
      <c r="E114" s="1011"/>
      <c r="F114" s="194" t="s">
        <v>850</v>
      </c>
      <c r="G114" s="192">
        <v>6453</v>
      </c>
      <c r="H114" s="191"/>
      <c r="I114" s="192"/>
      <c r="J114" s="265"/>
      <c r="K114" s="191"/>
      <c r="L114" s="193"/>
    </row>
    <row r="115" spans="1:12" ht="20.25">
      <c r="A115" s="1006"/>
      <c r="B115" s="942"/>
      <c r="C115" s="1009"/>
      <c r="D115" s="1009"/>
      <c r="E115" s="1012"/>
      <c r="F115" s="108" t="s">
        <v>851</v>
      </c>
      <c r="G115" s="192">
        <v>6210</v>
      </c>
      <c r="H115" s="191"/>
      <c r="I115" s="192"/>
      <c r="J115" s="265"/>
      <c r="K115" s="191"/>
      <c r="L115" s="193"/>
    </row>
    <row r="116" spans="1:12" ht="20.25">
      <c r="A116" s="744">
        <v>3</v>
      </c>
      <c r="B116" s="949" t="s">
        <v>852</v>
      </c>
      <c r="C116" s="1007">
        <v>10000</v>
      </c>
      <c r="D116" s="1007">
        <v>10000</v>
      </c>
      <c r="E116" s="1010" t="s">
        <v>118</v>
      </c>
      <c r="F116" s="191" t="s">
        <v>835</v>
      </c>
      <c r="G116" s="192">
        <v>10000</v>
      </c>
      <c r="H116" s="191" t="s">
        <v>835</v>
      </c>
      <c r="I116" s="192">
        <v>10000</v>
      </c>
      <c r="J116" s="265" t="s">
        <v>791</v>
      </c>
      <c r="K116" s="191" t="s">
        <v>853</v>
      </c>
      <c r="L116" s="193">
        <v>244326</v>
      </c>
    </row>
    <row r="117" spans="1:12" ht="20.25">
      <c r="A117" s="745"/>
      <c r="B117" s="941"/>
      <c r="C117" s="1008"/>
      <c r="D117" s="1008"/>
      <c r="E117" s="1011"/>
      <c r="F117" s="194" t="s">
        <v>838</v>
      </c>
      <c r="G117" s="192">
        <v>12000</v>
      </c>
      <c r="H117" s="191"/>
      <c r="I117" s="192"/>
      <c r="J117" s="265"/>
      <c r="K117" s="191"/>
      <c r="L117" s="193"/>
    </row>
    <row r="118" spans="1:12" ht="20.25">
      <c r="A118" s="1006"/>
      <c r="B118" s="942"/>
      <c r="C118" s="1009"/>
      <c r="D118" s="1009"/>
      <c r="E118" s="1012"/>
      <c r="F118" s="191" t="s">
        <v>837</v>
      </c>
      <c r="G118" s="192">
        <v>11000</v>
      </c>
      <c r="H118" s="191"/>
      <c r="I118" s="192"/>
      <c r="J118" s="265"/>
      <c r="K118" s="191"/>
      <c r="L118" s="193"/>
    </row>
    <row r="119" spans="1:12" ht="20.25">
      <c r="A119" s="744">
        <v>4</v>
      </c>
      <c r="B119" s="1013" t="s">
        <v>854</v>
      </c>
      <c r="C119" s="1007">
        <v>6509</v>
      </c>
      <c r="D119" s="1007">
        <v>6509</v>
      </c>
      <c r="E119" s="1010" t="s">
        <v>118</v>
      </c>
      <c r="F119" s="191" t="s">
        <v>835</v>
      </c>
      <c r="G119" s="192">
        <v>6509</v>
      </c>
      <c r="H119" s="191" t="s">
        <v>835</v>
      </c>
      <c r="I119" s="192">
        <v>6509</v>
      </c>
      <c r="J119" s="265" t="s">
        <v>791</v>
      </c>
      <c r="K119" s="191" t="s">
        <v>855</v>
      </c>
      <c r="L119" s="193">
        <v>244326</v>
      </c>
    </row>
    <row r="120" spans="1:12" ht="20.25">
      <c r="A120" s="745"/>
      <c r="B120" s="1014"/>
      <c r="C120" s="1008"/>
      <c r="D120" s="1008"/>
      <c r="E120" s="1011"/>
      <c r="F120" s="194" t="s">
        <v>838</v>
      </c>
      <c r="G120" s="192">
        <v>6850</v>
      </c>
      <c r="H120" s="191"/>
      <c r="I120" s="192"/>
      <c r="J120" s="265"/>
      <c r="K120" s="191"/>
      <c r="L120" s="193"/>
    </row>
    <row r="121" spans="1:12" ht="20.25">
      <c r="A121" s="1006"/>
      <c r="B121" s="1015"/>
      <c r="C121" s="1009"/>
      <c r="D121" s="1009"/>
      <c r="E121" s="1012"/>
      <c r="F121" s="108" t="s">
        <v>856</v>
      </c>
      <c r="G121" s="192">
        <v>6670</v>
      </c>
      <c r="H121" s="191"/>
      <c r="I121" s="192"/>
      <c r="J121" s="265"/>
      <c r="K121" s="191"/>
      <c r="L121" s="193"/>
    </row>
    <row r="122" spans="1:12" ht="21">
      <c r="A122" s="164">
        <v>5</v>
      </c>
      <c r="B122" s="191" t="s">
        <v>857</v>
      </c>
      <c r="C122" s="192">
        <v>33000</v>
      </c>
      <c r="D122" s="192">
        <v>33000</v>
      </c>
      <c r="E122" s="195" t="s">
        <v>118</v>
      </c>
      <c r="F122" s="191" t="s">
        <v>790</v>
      </c>
      <c r="G122" s="192">
        <v>33000</v>
      </c>
      <c r="H122" s="191" t="s">
        <v>790</v>
      </c>
      <c r="I122" s="192">
        <v>33000</v>
      </c>
      <c r="J122" s="265" t="s">
        <v>791</v>
      </c>
      <c r="K122" s="191" t="s">
        <v>858</v>
      </c>
      <c r="L122" s="193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87"/>
      <c r="L123" s="484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87"/>
      <c r="L124" s="484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482"/>
      <c r="L125" s="482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38">
        <v>1</v>
      </c>
      <c r="B127" s="223" t="s">
        <v>960</v>
      </c>
      <c r="C127" s="211">
        <v>4405</v>
      </c>
      <c r="D127" s="239">
        <v>4405</v>
      </c>
      <c r="E127" s="209" t="s">
        <v>118</v>
      </c>
      <c r="F127" s="240" t="s">
        <v>961</v>
      </c>
      <c r="G127" s="211">
        <v>4405</v>
      </c>
      <c r="H127" s="212" t="s">
        <v>962</v>
      </c>
      <c r="I127" s="211">
        <v>4405</v>
      </c>
      <c r="J127" s="253" t="s">
        <v>916</v>
      </c>
      <c r="K127" s="210" t="s">
        <v>963</v>
      </c>
      <c r="L127" s="499">
        <v>25174</v>
      </c>
    </row>
    <row r="128" spans="1:12" s="42" customFormat="1" ht="21">
      <c r="A128" s="241"/>
      <c r="B128" s="224"/>
      <c r="C128" s="217"/>
      <c r="D128" s="242"/>
      <c r="E128" s="215"/>
      <c r="F128" s="181" t="s">
        <v>949</v>
      </c>
      <c r="G128" s="217">
        <v>4490</v>
      </c>
      <c r="H128" s="218"/>
      <c r="I128" s="217"/>
      <c r="J128" s="230"/>
      <c r="K128" s="216"/>
      <c r="L128" s="500"/>
    </row>
    <row r="129" spans="1:12" s="42" customFormat="1" ht="21">
      <c r="A129" s="243"/>
      <c r="B129" s="244"/>
      <c r="C129" s="233"/>
      <c r="D129" s="245"/>
      <c r="E129" s="246"/>
      <c r="F129" s="247" t="s">
        <v>964</v>
      </c>
      <c r="G129" s="233">
        <v>4615</v>
      </c>
      <c r="H129" s="234"/>
      <c r="I129" s="233"/>
      <c r="J129" s="236"/>
      <c r="K129" s="232"/>
      <c r="L129" s="501"/>
    </row>
    <row r="130" spans="1:12" s="42" customFormat="1" ht="84">
      <c r="A130" s="248">
        <v>2</v>
      </c>
      <c r="B130" s="249" t="s">
        <v>965</v>
      </c>
      <c r="C130" s="250">
        <v>3324.49</v>
      </c>
      <c r="D130" s="250">
        <v>3324.49</v>
      </c>
      <c r="E130" s="34" t="s">
        <v>118</v>
      </c>
      <c r="F130" s="171" t="s">
        <v>936</v>
      </c>
      <c r="G130" s="250">
        <v>3324.49</v>
      </c>
      <c r="H130" s="34" t="s">
        <v>936</v>
      </c>
      <c r="I130" s="250">
        <v>3324.49</v>
      </c>
      <c r="J130" s="171" t="s">
        <v>916</v>
      </c>
      <c r="K130" s="187" t="s">
        <v>963</v>
      </c>
      <c r="L130" s="502">
        <v>25188</v>
      </c>
    </row>
    <row r="131" spans="1:12" s="42" customFormat="1" ht="42">
      <c r="A131" s="13">
        <v>3</v>
      </c>
      <c r="B131" s="31" t="s">
        <v>966</v>
      </c>
      <c r="C131" s="251">
        <v>33000</v>
      </c>
      <c r="D131" s="251">
        <v>33000</v>
      </c>
      <c r="E131" s="13" t="s">
        <v>118</v>
      </c>
      <c r="F131" s="252" t="s">
        <v>915</v>
      </c>
      <c r="G131" s="251">
        <v>33000</v>
      </c>
      <c r="H131" s="13" t="s">
        <v>915</v>
      </c>
      <c r="I131" s="251">
        <v>33000</v>
      </c>
      <c r="J131" s="252" t="s">
        <v>916</v>
      </c>
      <c r="K131" s="503" t="s">
        <v>967</v>
      </c>
      <c r="L131" s="504">
        <v>25197</v>
      </c>
    </row>
    <row r="132" spans="1:12" s="42" customFormat="1" ht="63">
      <c r="A132" s="238">
        <v>4</v>
      </c>
      <c r="B132" s="210" t="s">
        <v>968</v>
      </c>
      <c r="C132" s="211">
        <v>520</v>
      </c>
      <c r="D132" s="211">
        <v>520</v>
      </c>
      <c r="E132" s="212" t="s">
        <v>118</v>
      </c>
      <c r="F132" s="253" t="s">
        <v>969</v>
      </c>
      <c r="G132" s="211">
        <v>520</v>
      </c>
      <c r="H132" s="212" t="s">
        <v>970</v>
      </c>
      <c r="I132" s="211">
        <v>520</v>
      </c>
      <c r="J132" s="253" t="s">
        <v>916</v>
      </c>
      <c r="K132" s="210" t="s">
        <v>971</v>
      </c>
      <c r="L132" s="499">
        <v>25201</v>
      </c>
    </row>
    <row r="133" spans="1:12" s="42" customFormat="1" ht="21">
      <c r="A133" s="254"/>
      <c r="B133" s="216"/>
      <c r="C133" s="217"/>
      <c r="D133" s="217"/>
      <c r="E133" s="218"/>
      <c r="F133" s="216" t="s">
        <v>972</v>
      </c>
      <c r="G133" s="229">
        <v>600</v>
      </c>
      <c r="H133" s="230"/>
      <c r="I133" s="230"/>
      <c r="J133" s="230"/>
      <c r="K133" s="216"/>
      <c r="L133" s="505"/>
    </row>
    <row r="134" spans="1:12" s="42" customFormat="1" ht="21">
      <c r="A134" s="231"/>
      <c r="B134" s="232"/>
      <c r="C134" s="233"/>
      <c r="D134" s="233"/>
      <c r="E134" s="234"/>
      <c r="F134" s="232" t="s">
        <v>973</v>
      </c>
      <c r="G134" s="235">
        <v>630</v>
      </c>
      <c r="H134" s="236"/>
      <c r="I134" s="236"/>
      <c r="J134" s="236"/>
      <c r="K134" s="232"/>
      <c r="L134" s="506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84"/>
      <c r="L135" s="484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87"/>
      <c r="L136" s="484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482"/>
      <c r="L137" s="482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926">
        <v>1</v>
      </c>
      <c r="B139" s="1031" t="s">
        <v>1155</v>
      </c>
      <c r="C139" s="1025">
        <v>2500</v>
      </c>
      <c r="D139" s="1025">
        <v>2500</v>
      </c>
      <c r="E139" s="926" t="s">
        <v>118</v>
      </c>
      <c r="F139" s="269" t="s">
        <v>1156</v>
      </c>
      <c r="G139" s="1030">
        <v>2500</v>
      </c>
      <c r="H139" s="940" t="s">
        <v>1156</v>
      </c>
      <c r="I139" s="1026">
        <v>2500</v>
      </c>
      <c r="J139" s="975" t="s">
        <v>287</v>
      </c>
      <c r="K139" s="884" t="s">
        <v>1157</v>
      </c>
      <c r="L139" s="1016">
        <v>244329</v>
      </c>
    </row>
    <row r="140" spans="1:12" s="42" customFormat="1" ht="40.5">
      <c r="A140" s="926"/>
      <c r="B140" s="1014"/>
      <c r="C140" s="1025"/>
      <c r="D140" s="1025"/>
      <c r="E140" s="926"/>
      <c r="F140" s="270" t="s">
        <v>1158</v>
      </c>
      <c r="G140" s="1030"/>
      <c r="H140" s="941"/>
      <c r="I140" s="1027"/>
      <c r="J140" s="1029"/>
      <c r="K140" s="885"/>
      <c r="L140" s="1017"/>
    </row>
    <row r="141" spans="1:12" s="42" customFormat="1" ht="20.25">
      <c r="A141" s="926"/>
      <c r="B141" s="1015"/>
      <c r="C141" s="1025"/>
      <c r="D141" s="1025"/>
      <c r="E141" s="926"/>
      <c r="F141" s="194" t="s">
        <v>1159</v>
      </c>
      <c r="G141" s="1030"/>
      <c r="H141" s="942"/>
      <c r="I141" s="1028"/>
      <c r="J141" s="976"/>
      <c r="K141" s="886"/>
      <c r="L141" s="1018"/>
    </row>
    <row r="142" spans="1:12" s="42" customFormat="1" ht="20.25">
      <c r="A142" s="1019">
        <v>2</v>
      </c>
      <c r="B142" s="949" t="s">
        <v>1160</v>
      </c>
      <c r="C142" s="1022">
        <v>4900</v>
      </c>
      <c r="D142" s="1025">
        <v>4900</v>
      </c>
      <c r="E142" s="926" t="s">
        <v>118</v>
      </c>
      <c r="F142" s="263" t="s">
        <v>1161</v>
      </c>
      <c r="G142" s="271">
        <v>4900</v>
      </c>
      <c r="H142" s="1013" t="s">
        <v>1161</v>
      </c>
      <c r="I142" s="1026">
        <v>4900</v>
      </c>
      <c r="J142" s="975" t="s">
        <v>287</v>
      </c>
      <c r="K142" s="884" t="s">
        <v>1162</v>
      </c>
      <c r="L142" s="1016">
        <v>244329</v>
      </c>
    </row>
    <row r="143" spans="1:12" s="42" customFormat="1" ht="20.25">
      <c r="A143" s="1020"/>
      <c r="B143" s="941"/>
      <c r="C143" s="1023"/>
      <c r="D143" s="1025"/>
      <c r="E143" s="926"/>
      <c r="F143" s="108" t="s">
        <v>1163</v>
      </c>
      <c r="G143" s="271"/>
      <c r="H143" s="1014"/>
      <c r="I143" s="1027"/>
      <c r="J143" s="1029"/>
      <c r="K143" s="885"/>
      <c r="L143" s="1017"/>
    </row>
    <row r="144" spans="1:12" s="42" customFormat="1" ht="20.25">
      <c r="A144" s="1021"/>
      <c r="B144" s="942"/>
      <c r="C144" s="1024"/>
      <c r="D144" s="1025"/>
      <c r="E144" s="926"/>
      <c r="F144" s="108" t="s">
        <v>1164</v>
      </c>
      <c r="G144" s="271"/>
      <c r="H144" s="1015"/>
      <c r="I144" s="1028"/>
      <c r="J144" s="976"/>
      <c r="K144" s="886"/>
      <c r="L144" s="1018"/>
    </row>
    <row r="145" spans="1:12" s="42" customFormat="1" ht="60.75">
      <c r="A145" s="1046">
        <v>3</v>
      </c>
      <c r="B145" s="949" t="s">
        <v>1165</v>
      </c>
      <c r="C145" s="1033">
        <v>10000</v>
      </c>
      <c r="D145" s="923">
        <v>10000</v>
      </c>
      <c r="E145" s="953" t="s">
        <v>118</v>
      </c>
      <c r="F145" s="263" t="s">
        <v>1166</v>
      </c>
      <c r="G145" s="1043">
        <v>10000</v>
      </c>
      <c r="H145" s="949" t="s">
        <v>1166</v>
      </c>
      <c r="I145" s="1026">
        <v>10000</v>
      </c>
      <c r="J145" s="975" t="s">
        <v>287</v>
      </c>
      <c r="K145" s="884" t="s">
        <v>1167</v>
      </c>
      <c r="L145" s="1016">
        <v>244329</v>
      </c>
    </row>
    <row r="146" spans="1:12" s="42" customFormat="1" ht="20.25">
      <c r="A146" s="1020"/>
      <c r="B146" s="941"/>
      <c r="C146" s="1034"/>
      <c r="D146" s="924"/>
      <c r="E146" s="954"/>
      <c r="F146" s="194" t="s">
        <v>1168</v>
      </c>
      <c r="G146" s="1044"/>
      <c r="H146" s="941"/>
      <c r="I146" s="1027"/>
      <c r="J146" s="1029"/>
      <c r="K146" s="885"/>
      <c r="L146" s="1017"/>
    </row>
    <row r="147" spans="1:12" s="42" customFormat="1" ht="20.25">
      <c r="A147" s="1021"/>
      <c r="B147" s="942"/>
      <c r="C147" s="1035"/>
      <c r="D147" s="925"/>
      <c r="E147" s="955"/>
      <c r="F147" s="108" t="s">
        <v>1169</v>
      </c>
      <c r="G147" s="1045"/>
      <c r="H147" s="942"/>
      <c r="I147" s="1028"/>
      <c r="J147" s="976"/>
      <c r="K147" s="886"/>
      <c r="L147" s="1018"/>
    </row>
    <row r="148" spans="1:12" s="42" customFormat="1" ht="60.75">
      <c r="A148" s="979">
        <v>4</v>
      </c>
      <c r="B148" s="1032" t="s">
        <v>1170</v>
      </c>
      <c r="C148" s="1033">
        <v>3750</v>
      </c>
      <c r="D148" s="931">
        <v>3750</v>
      </c>
      <c r="E148" s="1019" t="s">
        <v>118</v>
      </c>
      <c r="F148" s="263" t="s">
        <v>1148</v>
      </c>
      <c r="G148" s="1036">
        <v>3750</v>
      </c>
      <c r="H148" s="1037" t="s">
        <v>1171</v>
      </c>
      <c r="I148" s="1040">
        <v>3750</v>
      </c>
      <c r="J148" s="975" t="s">
        <v>287</v>
      </c>
      <c r="K148" s="884" t="s">
        <v>1172</v>
      </c>
      <c r="L148" s="1016">
        <v>244334</v>
      </c>
    </row>
    <row r="149" spans="1:12" s="42" customFormat="1" ht="20.25">
      <c r="A149" s="980"/>
      <c r="B149" s="1032"/>
      <c r="C149" s="1034"/>
      <c r="D149" s="932"/>
      <c r="E149" s="1020"/>
      <c r="F149" s="194" t="s">
        <v>1150</v>
      </c>
      <c r="G149" s="1036"/>
      <c r="H149" s="1038"/>
      <c r="I149" s="1041"/>
      <c r="J149" s="1029"/>
      <c r="K149" s="885"/>
      <c r="L149" s="1017"/>
    </row>
    <row r="150" spans="1:12" s="42" customFormat="1" ht="20.25">
      <c r="A150" s="981"/>
      <c r="B150" s="1032"/>
      <c r="C150" s="1035"/>
      <c r="D150" s="933"/>
      <c r="E150" s="1021"/>
      <c r="F150" s="108" t="s">
        <v>1173</v>
      </c>
      <c r="G150" s="1036"/>
      <c r="H150" s="1039"/>
      <c r="I150" s="1042"/>
      <c r="J150" s="976"/>
      <c r="K150" s="886"/>
      <c r="L150" s="1018"/>
    </row>
    <row r="151" spans="1:12" s="42" customFormat="1" ht="60.75">
      <c r="A151" s="125">
        <v>5</v>
      </c>
      <c r="B151" s="272" t="s">
        <v>1174</v>
      </c>
      <c r="C151" s="80">
        <v>13199.99</v>
      </c>
      <c r="D151" s="80">
        <v>13199.99</v>
      </c>
      <c r="E151" s="85" t="s">
        <v>118</v>
      </c>
      <c r="F151" s="263" t="s">
        <v>1175</v>
      </c>
      <c r="G151" s="273">
        <v>13199.99</v>
      </c>
      <c r="H151" s="263" t="s">
        <v>1175</v>
      </c>
      <c r="I151" s="274">
        <v>13199.99</v>
      </c>
      <c r="J151" s="87" t="s">
        <v>287</v>
      </c>
      <c r="K151" s="491" t="s">
        <v>1176</v>
      </c>
      <c r="L151" s="507">
        <v>244342</v>
      </c>
    </row>
    <row r="152" spans="1:12" s="42" customFormat="1" ht="60.75">
      <c r="A152" s="262">
        <v>6</v>
      </c>
      <c r="B152" s="191" t="s">
        <v>1174</v>
      </c>
      <c r="C152" s="275">
        <v>2711.02</v>
      </c>
      <c r="D152" s="80">
        <v>2711.02</v>
      </c>
      <c r="E152" s="85" t="s">
        <v>118</v>
      </c>
      <c r="F152" s="263" t="s">
        <v>1175</v>
      </c>
      <c r="G152" s="276">
        <v>2711.02</v>
      </c>
      <c r="H152" s="263" t="s">
        <v>1175</v>
      </c>
      <c r="I152" s="274">
        <v>2711.02</v>
      </c>
      <c r="J152" s="87" t="s">
        <v>287</v>
      </c>
      <c r="K152" s="491" t="s">
        <v>1176</v>
      </c>
      <c r="L152" s="507">
        <v>244342</v>
      </c>
    </row>
    <row r="153" spans="1:12" s="42" customFormat="1" ht="40.5">
      <c r="A153" s="125">
        <v>7</v>
      </c>
      <c r="B153" s="267" t="s">
        <v>1177</v>
      </c>
      <c r="C153" s="80">
        <v>33000</v>
      </c>
      <c r="D153" s="80">
        <v>33000</v>
      </c>
      <c r="E153" s="78" t="s">
        <v>118</v>
      </c>
      <c r="F153" s="267" t="s">
        <v>1178</v>
      </c>
      <c r="G153" s="118">
        <v>33000</v>
      </c>
      <c r="H153" s="267" t="s">
        <v>1178</v>
      </c>
      <c r="I153" s="118">
        <v>33000</v>
      </c>
      <c r="J153" s="87" t="s">
        <v>287</v>
      </c>
      <c r="K153" s="491" t="s">
        <v>1179</v>
      </c>
      <c r="L153" s="507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84"/>
      <c r="L154" s="484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87"/>
      <c r="L155" s="484"/>
    </row>
  </sheetData>
  <mergeCells count="129"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508" customWidth="1"/>
    <col min="7" max="7" width="18.7109375" customWidth="1"/>
    <col min="8" max="9" width="16.85546875" customWidth="1"/>
    <col min="10" max="10" width="34" style="508" bestFit="1" customWidth="1"/>
    <col min="11" max="11" width="17.28515625" style="508" customWidth="1"/>
    <col min="12" max="12" width="20.5703125" style="508" customWidth="1"/>
  </cols>
  <sheetData>
    <row r="1" spans="1:12" ht="27.75" customHeight="1">
      <c r="A1" s="681" t="s">
        <v>135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567" t="s">
        <v>8</v>
      </c>
      <c r="K3" s="956" t="s">
        <v>9</v>
      </c>
      <c r="L3" s="95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81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87"/>
      <c r="L41" s="187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87"/>
      <c r="L42" s="187"/>
    </row>
    <row r="43" spans="1:12" ht="23.25" hidden="1" customHeight="1">
      <c r="A43" s="684"/>
      <c r="B43" s="749"/>
      <c r="C43" s="752"/>
      <c r="D43" s="752"/>
      <c r="E43" s="687"/>
      <c r="F43" s="3"/>
      <c r="G43" s="28"/>
      <c r="H43" s="2"/>
      <c r="I43" s="14"/>
      <c r="J43" s="3"/>
      <c r="K43" s="3"/>
      <c r="L43" s="481"/>
    </row>
    <row r="44" spans="1:12" ht="21" hidden="1">
      <c r="A44" s="685"/>
      <c r="B44" s="750"/>
      <c r="C44" s="753"/>
      <c r="D44" s="753"/>
      <c r="E44" s="688"/>
      <c r="F44" s="3"/>
      <c r="G44" s="28"/>
      <c r="H44" s="5"/>
      <c r="I44" s="5"/>
      <c r="J44" s="3"/>
      <c r="K44" s="187"/>
      <c r="L44" s="187"/>
    </row>
    <row r="45" spans="1:12" s="9" customFormat="1" ht="21" hidden="1">
      <c r="A45" s="686"/>
      <c r="B45" s="751"/>
      <c r="C45" s="754"/>
      <c r="D45" s="754"/>
      <c r="E45" s="689"/>
      <c r="F45" s="3"/>
      <c r="G45" s="28"/>
      <c r="H45" s="5"/>
      <c r="I45" s="5"/>
      <c r="J45" s="3"/>
      <c r="K45" s="187"/>
      <c r="L45" s="187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87"/>
      <c r="L46" s="187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87"/>
      <c r="L47" s="187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482"/>
      <c r="L48" s="482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67">
        <v>1</v>
      </c>
      <c r="B50" s="468" t="s">
        <v>1326</v>
      </c>
      <c r="C50" s="469">
        <v>3575000</v>
      </c>
      <c r="D50" s="469">
        <v>3575000</v>
      </c>
      <c r="E50" s="469" t="s">
        <v>127</v>
      </c>
      <c r="F50" s="550" t="s">
        <v>1327</v>
      </c>
      <c r="G50" s="469">
        <v>3575000</v>
      </c>
      <c r="H50" s="470" t="s">
        <v>1327</v>
      </c>
      <c r="I50" s="469">
        <v>3575000</v>
      </c>
      <c r="J50" s="471" t="s">
        <v>29</v>
      </c>
      <c r="K50" s="483" t="s">
        <v>1328</v>
      </c>
      <c r="L50" s="472" t="s">
        <v>1329</v>
      </c>
    </row>
    <row r="51" spans="1:12" ht="42">
      <c r="A51" s="467">
        <v>2</v>
      </c>
      <c r="B51" s="468" t="s">
        <v>1330</v>
      </c>
      <c r="C51" s="469">
        <v>3904900</v>
      </c>
      <c r="D51" s="469">
        <v>3904900</v>
      </c>
      <c r="E51" s="469" t="s">
        <v>127</v>
      </c>
      <c r="F51" s="550" t="s">
        <v>1331</v>
      </c>
      <c r="G51" s="469">
        <v>3904900</v>
      </c>
      <c r="H51" s="470" t="s">
        <v>1331</v>
      </c>
      <c r="I51" s="469">
        <v>3904900</v>
      </c>
      <c r="J51" s="471" t="s">
        <v>29</v>
      </c>
      <c r="K51" s="483" t="s">
        <v>1332</v>
      </c>
      <c r="L51" s="472" t="s">
        <v>1333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87"/>
      <c r="L52" s="484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482"/>
      <c r="L53" s="482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47" customFormat="1" ht="22.5" customHeight="1">
      <c r="A55" s="315">
        <v>1</v>
      </c>
      <c r="B55" s="316" t="s">
        <v>241</v>
      </c>
      <c r="C55" s="317">
        <v>1200</v>
      </c>
      <c r="D55" s="318">
        <f t="shared" ref="D55:D59" si="0">(C55)</f>
        <v>1200</v>
      </c>
      <c r="E55" s="319" t="s">
        <v>118</v>
      </c>
      <c r="F55" s="472" t="s">
        <v>158</v>
      </c>
      <c r="G55" s="318">
        <f t="shared" ref="G55:G59" si="1">(C55)</f>
        <v>1200</v>
      </c>
      <c r="H55" s="320" t="str">
        <f t="shared" ref="H55" si="2">(F55)</f>
        <v>ร้านออล แอดเวอร์ไทซิ่ง</v>
      </c>
      <c r="I55" s="317">
        <f>SUM(C55)</f>
        <v>1200</v>
      </c>
      <c r="J55" s="332" t="s">
        <v>29</v>
      </c>
      <c r="K55" s="472" t="s">
        <v>242</v>
      </c>
      <c r="L55" s="568">
        <v>244405</v>
      </c>
    </row>
    <row r="56" spans="1:12" s="547" customFormat="1" ht="22.5" customHeight="1">
      <c r="A56" s="315"/>
      <c r="B56" s="1051"/>
      <c r="C56" s="1052"/>
      <c r="D56" s="1052"/>
      <c r="E56" s="1053"/>
      <c r="F56" s="472" t="s">
        <v>160</v>
      </c>
      <c r="G56" s="318">
        <v>1350</v>
      </c>
      <c r="H56" s="320"/>
      <c r="I56" s="317"/>
      <c r="J56" s="332"/>
      <c r="K56" s="472"/>
      <c r="L56" s="568"/>
    </row>
    <row r="57" spans="1:12" s="547" customFormat="1" ht="22.5" customHeight="1">
      <c r="A57" s="315"/>
      <c r="B57" s="1054"/>
      <c r="C57" s="1055"/>
      <c r="D57" s="1055"/>
      <c r="E57" s="1056"/>
      <c r="F57" s="472" t="s">
        <v>161</v>
      </c>
      <c r="G57" s="318">
        <v>1500</v>
      </c>
      <c r="H57" s="320"/>
      <c r="I57" s="317"/>
      <c r="J57" s="332"/>
      <c r="K57" s="472"/>
      <c r="L57" s="568"/>
    </row>
    <row r="58" spans="1:12" s="547" customFormat="1" ht="22.5" customHeight="1">
      <c r="A58" s="315">
        <v>2</v>
      </c>
      <c r="B58" s="320" t="s">
        <v>243</v>
      </c>
      <c r="C58" s="317">
        <v>11000</v>
      </c>
      <c r="D58" s="318">
        <f>(C58)</f>
        <v>11000</v>
      </c>
      <c r="E58" s="319" t="s">
        <v>118</v>
      </c>
      <c r="F58" s="483" t="s">
        <v>182</v>
      </c>
      <c r="G58" s="318">
        <f>(C58)</f>
        <v>11000</v>
      </c>
      <c r="H58" s="316" t="s">
        <v>182</v>
      </c>
      <c r="I58" s="317">
        <f t="shared" ref="I58:I59" si="3">SUM(C58)</f>
        <v>11000</v>
      </c>
      <c r="J58" s="332" t="s">
        <v>29</v>
      </c>
      <c r="K58" s="472" t="s">
        <v>244</v>
      </c>
      <c r="L58" s="568">
        <v>244398</v>
      </c>
    </row>
    <row r="59" spans="1:12" s="547" customFormat="1" ht="22.5" customHeight="1">
      <c r="A59" s="315">
        <v>3</v>
      </c>
      <c r="B59" s="316" t="s">
        <v>245</v>
      </c>
      <c r="C59" s="317">
        <v>8184.43</v>
      </c>
      <c r="D59" s="318">
        <f t="shared" si="0"/>
        <v>8184.43</v>
      </c>
      <c r="E59" s="319" t="s">
        <v>118</v>
      </c>
      <c r="F59" s="483" t="s">
        <v>204</v>
      </c>
      <c r="G59" s="318">
        <f t="shared" si="1"/>
        <v>8184.43</v>
      </c>
      <c r="H59" s="320" t="str">
        <f>(F59)</f>
        <v>ร้านแสงดาวการช่าง</v>
      </c>
      <c r="I59" s="317">
        <f t="shared" si="3"/>
        <v>8184.43</v>
      </c>
      <c r="J59" s="332" t="s">
        <v>29</v>
      </c>
      <c r="K59" s="472" t="s">
        <v>246</v>
      </c>
      <c r="L59" s="568">
        <v>244398</v>
      </c>
    </row>
    <row r="60" spans="1:12" s="547" customFormat="1" ht="22.5" customHeight="1">
      <c r="A60" s="315"/>
      <c r="B60" s="1051"/>
      <c r="C60" s="1052"/>
      <c r="D60" s="1052"/>
      <c r="E60" s="1053"/>
      <c r="F60" s="472" t="s">
        <v>247</v>
      </c>
      <c r="G60" s="318">
        <v>8280.73</v>
      </c>
      <c r="H60" s="320"/>
      <c r="I60" s="317"/>
      <c r="J60" s="483"/>
      <c r="K60" s="472"/>
      <c r="L60" s="568"/>
    </row>
    <row r="61" spans="1:12" s="547" customFormat="1" ht="22.5" customHeight="1">
      <c r="A61" s="315"/>
      <c r="B61" s="1057"/>
      <c r="C61" s="1058"/>
      <c r="D61" s="1058"/>
      <c r="E61" s="1059"/>
      <c r="F61" s="472" t="s">
        <v>248</v>
      </c>
      <c r="G61" s="318">
        <v>8312.83</v>
      </c>
      <c r="H61" s="320"/>
      <c r="I61" s="317"/>
      <c r="J61" s="483"/>
      <c r="K61" s="472"/>
      <c r="L61" s="568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87"/>
      <c r="L62" s="484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482"/>
      <c r="L63" s="482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854">
        <v>1</v>
      </c>
      <c r="B65" s="1060" t="s">
        <v>365</v>
      </c>
      <c r="C65" s="1061">
        <v>28000</v>
      </c>
      <c r="D65" s="1061">
        <v>28000</v>
      </c>
      <c r="E65" s="870" t="s">
        <v>118</v>
      </c>
      <c r="F65" s="577" t="s">
        <v>345</v>
      </c>
      <c r="G65" s="74">
        <v>28000</v>
      </c>
      <c r="H65" s="862" t="s">
        <v>345</v>
      </c>
      <c r="I65" s="1047">
        <v>28000</v>
      </c>
      <c r="J65" s="961" t="s">
        <v>29</v>
      </c>
      <c r="K65" s="1050" t="s">
        <v>366</v>
      </c>
      <c r="L65" s="1050" t="s">
        <v>367</v>
      </c>
    </row>
    <row r="66" spans="1:12" ht="36.75" customHeight="1">
      <c r="A66" s="854"/>
      <c r="B66" s="1060"/>
      <c r="C66" s="1061"/>
      <c r="D66" s="1061"/>
      <c r="E66" s="870"/>
      <c r="F66" s="71" t="s">
        <v>348</v>
      </c>
      <c r="G66" s="69">
        <v>29130</v>
      </c>
      <c r="H66" s="862"/>
      <c r="I66" s="1048"/>
      <c r="J66" s="961"/>
      <c r="K66" s="1050"/>
      <c r="L66" s="1050"/>
    </row>
    <row r="67" spans="1:12" ht="36.75" customHeight="1">
      <c r="A67" s="854"/>
      <c r="B67" s="1060"/>
      <c r="C67" s="1061"/>
      <c r="D67" s="1061"/>
      <c r="E67" s="870"/>
      <c r="F67" s="71" t="s">
        <v>349</v>
      </c>
      <c r="G67" s="75">
        <v>29465</v>
      </c>
      <c r="H67" s="862"/>
      <c r="I67" s="1049"/>
      <c r="J67" s="961"/>
      <c r="K67" s="1050"/>
      <c r="L67" s="1050"/>
    </row>
    <row r="68" spans="1:12" ht="45" customHeight="1">
      <c r="A68" s="862">
        <v>2</v>
      </c>
      <c r="B68" s="1063" t="s">
        <v>368</v>
      </c>
      <c r="C68" s="1064">
        <v>1700</v>
      </c>
      <c r="D68" s="1064">
        <v>1700</v>
      </c>
      <c r="E68" s="1062" t="s">
        <v>118</v>
      </c>
      <c r="F68" s="58" t="s">
        <v>369</v>
      </c>
      <c r="G68" s="59">
        <v>1700</v>
      </c>
      <c r="H68" s="1062" t="s">
        <v>369</v>
      </c>
      <c r="I68" s="874">
        <v>1700</v>
      </c>
      <c r="J68" s="961" t="s">
        <v>29</v>
      </c>
      <c r="K68" s="961" t="s">
        <v>370</v>
      </c>
      <c r="L68" s="1050" t="s">
        <v>371</v>
      </c>
    </row>
    <row r="69" spans="1:12" ht="45" customHeight="1">
      <c r="A69" s="862"/>
      <c r="B69" s="856"/>
      <c r="C69" s="844"/>
      <c r="D69" s="844"/>
      <c r="E69" s="847"/>
      <c r="F69" s="58" t="s">
        <v>372</v>
      </c>
      <c r="G69" s="59">
        <v>1750</v>
      </c>
      <c r="H69" s="847"/>
      <c r="I69" s="875"/>
      <c r="J69" s="961"/>
      <c r="K69" s="961"/>
      <c r="L69" s="1050"/>
    </row>
    <row r="70" spans="1:12" ht="45" customHeight="1">
      <c r="A70" s="862"/>
      <c r="B70" s="857"/>
      <c r="C70" s="845"/>
      <c r="D70" s="845"/>
      <c r="E70" s="848"/>
      <c r="F70" s="58" t="s">
        <v>373</v>
      </c>
      <c r="G70" s="59">
        <v>1780</v>
      </c>
      <c r="H70" s="848"/>
      <c r="I70" s="876"/>
      <c r="J70" s="961"/>
      <c r="K70" s="961"/>
      <c r="L70" s="1050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87"/>
      <c r="L71" s="484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87"/>
      <c r="L72" s="484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482"/>
      <c r="L73" s="482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881">
        <v>1</v>
      </c>
      <c r="B75" s="884" t="s">
        <v>496</v>
      </c>
      <c r="C75" s="887">
        <v>3000</v>
      </c>
      <c r="D75" s="887">
        <v>3000</v>
      </c>
      <c r="E75" s="979" t="s">
        <v>11</v>
      </c>
      <c r="F75" s="82" t="s">
        <v>497</v>
      </c>
      <c r="G75" s="83">
        <v>3000</v>
      </c>
      <c r="H75" s="79" t="s">
        <v>497</v>
      </c>
      <c r="I75" s="80">
        <v>3000</v>
      </c>
      <c r="J75" s="79" t="s">
        <v>13</v>
      </c>
      <c r="K75" s="79" t="s">
        <v>498</v>
      </c>
      <c r="L75" s="488">
        <v>244382</v>
      </c>
    </row>
    <row r="76" spans="1:12" ht="22.5" customHeight="1">
      <c r="A76" s="883"/>
      <c r="B76" s="885"/>
      <c r="C76" s="888"/>
      <c r="D76" s="888"/>
      <c r="E76" s="980"/>
      <c r="F76" s="565" t="s">
        <v>499</v>
      </c>
      <c r="G76" s="114">
        <v>3250</v>
      </c>
      <c r="H76" s="973"/>
      <c r="I76" s="887"/>
      <c r="J76" s="884"/>
      <c r="K76" s="884"/>
      <c r="L76" s="977"/>
    </row>
    <row r="77" spans="1:12" ht="22.5" customHeight="1">
      <c r="A77" s="882"/>
      <c r="B77" s="886"/>
      <c r="C77" s="889"/>
      <c r="D77" s="889"/>
      <c r="E77" s="981"/>
      <c r="F77" s="263" t="s">
        <v>500</v>
      </c>
      <c r="G77" s="116">
        <v>3750</v>
      </c>
      <c r="H77" s="974"/>
      <c r="I77" s="889"/>
      <c r="J77" s="886"/>
      <c r="K77" s="886"/>
      <c r="L77" s="978"/>
    </row>
    <row r="78" spans="1:12" ht="22.5" customHeight="1">
      <c r="A78" s="881">
        <v>2</v>
      </c>
      <c r="B78" s="884" t="s">
        <v>501</v>
      </c>
      <c r="C78" s="887">
        <v>16952</v>
      </c>
      <c r="D78" s="887">
        <v>16952</v>
      </c>
      <c r="E78" s="881" t="s">
        <v>11</v>
      </c>
      <c r="F78" s="96" t="s">
        <v>502</v>
      </c>
      <c r="G78" s="98">
        <v>16952</v>
      </c>
      <c r="H78" s="87" t="s">
        <v>502</v>
      </c>
      <c r="I78" s="80">
        <v>16952</v>
      </c>
      <c r="J78" s="79" t="s">
        <v>13</v>
      </c>
      <c r="K78" s="79"/>
      <c r="L78" s="488"/>
    </row>
    <row r="79" spans="1:12" ht="22.5" customHeight="1">
      <c r="A79" s="883"/>
      <c r="B79" s="885"/>
      <c r="C79" s="888"/>
      <c r="D79" s="888"/>
      <c r="E79" s="883"/>
      <c r="F79" s="79" t="s">
        <v>503</v>
      </c>
      <c r="G79" s="80">
        <v>18435</v>
      </c>
      <c r="H79" s="881"/>
      <c r="I79" s="887"/>
      <c r="J79" s="884"/>
      <c r="K79" s="884"/>
      <c r="L79" s="977"/>
    </row>
    <row r="80" spans="1:12" ht="22.5" customHeight="1">
      <c r="A80" s="882"/>
      <c r="B80" s="886"/>
      <c r="C80" s="889"/>
      <c r="D80" s="889"/>
      <c r="E80" s="882"/>
      <c r="F80" s="79" t="s">
        <v>504</v>
      </c>
      <c r="G80" s="80">
        <v>20800</v>
      </c>
      <c r="H80" s="882"/>
      <c r="I80" s="889"/>
      <c r="J80" s="886"/>
      <c r="K80" s="886"/>
      <c r="L80" s="978"/>
    </row>
    <row r="81" spans="1:12" ht="22.5" customHeight="1">
      <c r="A81" s="881">
        <v>3</v>
      </c>
      <c r="B81" s="884" t="s">
        <v>505</v>
      </c>
      <c r="C81" s="887">
        <v>2265</v>
      </c>
      <c r="D81" s="887">
        <v>2265</v>
      </c>
      <c r="E81" s="881" t="s">
        <v>11</v>
      </c>
      <c r="F81" s="79" t="s">
        <v>506</v>
      </c>
      <c r="G81" s="80">
        <v>2265</v>
      </c>
      <c r="H81" s="79" t="s">
        <v>506</v>
      </c>
      <c r="I81" s="80">
        <v>2265</v>
      </c>
      <c r="J81" s="79" t="s">
        <v>13</v>
      </c>
      <c r="K81" s="79" t="s">
        <v>507</v>
      </c>
      <c r="L81" s="488">
        <v>244405</v>
      </c>
    </row>
    <row r="82" spans="1:12" ht="22.5" customHeight="1">
      <c r="A82" s="883"/>
      <c r="B82" s="885"/>
      <c r="C82" s="888"/>
      <c r="D82" s="888"/>
      <c r="E82" s="883"/>
      <c r="F82" s="79" t="s">
        <v>508</v>
      </c>
      <c r="G82" s="80">
        <v>2350</v>
      </c>
      <c r="H82" s="881"/>
      <c r="I82" s="887"/>
      <c r="J82" s="884"/>
      <c r="K82" s="884"/>
      <c r="L82" s="977"/>
    </row>
    <row r="83" spans="1:12" ht="22.5" customHeight="1">
      <c r="A83" s="882"/>
      <c r="B83" s="886"/>
      <c r="C83" s="889"/>
      <c r="D83" s="889"/>
      <c r="E83" s="882"/>
      <c r="F83" s="79" t="s">
        <v>509</v>
      </c>
      <c r="G83" s="80">
        <v>2500</v>
      </c>
      <c r="H83" s="882"/>
      <c r="I83" s="889"/>
      <c r="J83" s="886"/>
      <c r="K83" s="886"/>
      <c r="L83" s="978"/>
    </row>
    <row r="84" spans="1:12" ht="22.5" customHeight="1">
      <c r="A84" s="881">
        <v>4</v>
      </c>
      <c r="B84" s="884" t="s">
        <v>510</v>
      </c>
      <c r="C84" s="887">
        <v>1728</v>
      </c>
      <c r="D84" s="887">
        <v>1728</v>
      </c>
      <c r="E84" s="881" t="s">
        <v>11</v>
      </c>
      <c r="F84" s="79" t="s">
        <v>511</v>
      </c>
      <c r="G84" s="80">
        <v>1728</v>
      </c>
      <c r="H84" s="79" t="s">
        <v>511</v>
      </c>
      <c r="I84" s="80">
        <v>1728</v>
      </c>
      <c r="J84" s="79" t="s">
        <v>13</v>
      </c>
      <c r="K84" s="79" t="s">
        <v>512</v>
      </c>
      <c r="L84" s="488">
        <v>244405</v>
      </c>
    </row>
    <row r="85" spans="1:12" ht="22.5" customHeight="1">
      <c r="A85" s="883"/>
      <c r="B85" s="885"/>
      <c r="C85" s="888"/>
      <c r="D85" s="888"/>
      <c r="E85" s="883"/>
      <c r="F85" s="79" t="s">
        <v>513</v>
      </c>
      <c r="G85" s="128">
        <v>1855</v>
      </c>
      <c r="H85" s="881"/>
      <c r="I85" s="887"/>
      <c r="J85" s="884"/>
      <c r="K85" s="884"/>
      <c r="L85" s="977"/>
    </row>
    <row r="86" spans="1:12" ht="22.5" customHeight="1">
      <c r="A86" s="882"/>
      <c r="B86" s="886"/>
      <c r="C86" s="889"/>
      <c r="D86" s="889"/>
      <c r="E86" s="882"/>
      <c r="F86" s="79" t="s">
        <v>514</v>
      </c>
      <c r="G86" s="80">
        <v>2500</v>
      </c>
      <c r="H86" s="882"/>
      <c r="I86" s="889"/>
      <c r="J86" s="886"/>
      <c r="K86" s="886"/>
      <c r="L86" s="978"/>
    </row>
    <row r="87" spans="1:12" ht="22.5" customHeight="1">
      <c r="A87" s="881">
        <v>5</v>
      </c>
      <c r="B87" s="884" t="s">
        <v>515</v>
      </c>
      <c r="C87" s="887">
        <v>4890</v>
      </c>
      <c r="D87" s="887">
        <v>4890</v>
      </c>
      <c r="E87" s="881" t="s">
        <v>11</v>
      </c>
      <c r="F87" s="79" t="s">
        <v>455</v>
      </c>
      <c r="G87" s="80">
        <v>4890</v>
      </c>
      <c r="H87" s="79" t="s">
        <v>455</v>
      </c>
      <c r="I87" s="80">
        <v>4890</v>
      </c>
      <c r="J87" s="79" t="s">
        <v>13</v>
      </c>
      <c r="K87" s="79" t="s">
        <v>516</v>
      </c>
      <c r="L87" s="488">
        <v>244407</v>
      </c>
    </row>
    <row r="88" spans="1:12" ht="22.5" customHeight="1">
      <c r="A88" s="883"/>
      <c r="B88" s="885"/>
      <c r="C88" s="888"/>
      <c r="D88" s="888"/>
      <c r="E88" s="883"/>
      <c r="F88" s="79" t="s">
        <v>458</v>
      </c>
      <c r="G88" s="80">
        <v>5500</v>
      </c>
      <c r="H88" s="881"/>
      <c r="I88" s="887"/>
      <c r="J88" s="884"/>
      <c r="K88" s="884"/>
      <c r="L88" s="977"/>
    </row>
    <row r="89" spans="1:12" ht="22.5" customHeight="1">
      <c r="A89" s="882"/>
      <c r="B89" s="886"/>
      <c r="C89" s="889"/>
      <c r="D89" s="889"/>
      <c r="E89" s="882"/>
      <c r="F89" s="79" t="s">
        <v>459</v>
      </c>
      <c r="G89" s="80">
        <v>5950</v>
      </c>
      <c r="H89" s="882"/>
      <c r="I89" s="889"/>
      <c r="J89" s="886"/>
      <c r="K89" s="886"/>
      <c r="L89" s="978"/>
    </row>
    <row r="90" spans="1:12" ht="66.75" customHeight="1">
      <c r="A90" s="78">
        <v>6</v>
      </c>
      <c r="B90" s="79" t="s">
        <v>517</v>
      </c>
      <c r="C90" s="80">
        <v>45000</v>
      </c>
      <c r="D90" s="80">
        <v>45000</v>
      </c>
      <c r="E90" s="78" t="s">
        <v>11</v>
      </c>
      <c r="F90" s="79" t="s">
        <v>518</v>
      </c>
      <c r="G90" s="80">
        <v>45000</v>
      </c>
      <c r="H90" s="79" t="s">
        <v>518</v>
      </c>
      <c r="I90" s="80">
        <v>45000</v>
      </c>
      <c r="J90" s="79" t="s">
        <v>29</v>
      </c>
      <c r="K90" s="79" t="s">
        <v>519</v>
      </c>
      <c r="L90" s="79" t="s">
        <v>520</v>
      </c>
    </row>
    <row r="91" spans="1:12" ht="66.75" customHeight="1">
      <c r="A91" s="78">
        <v>7</v>
      </c>
      <c r="B91" s="79" t="s">
        <v>521</v>
      </c>
      <c r="C91" s="80">
        <v>45000</v>
      </c>
      <c r="D91" s="80">
        <v>45000</v>
      </c>
      <c r="E91" s="78" t="s">
        <v>11</v>
      </c>
      <c r="F91" s="79" t="s">
        <v>522</v>
      </c>
      <c r="G91" s="80">
        <v>45000</v>
      </c>
      <c r="H91" s="79" t="s">
        <v>523</v>
      </c>
      <c r="I91" s="80">
        <v>45000</v>
      </c>
      <c r="J91" s="79" t="s">
        <v>29</v>
      </c>
      <c r="K91" s="79" t="s">
        <v>524</v>
      </c>
      <c r="L91" s="79" t="s">
        <v>520</v>
      </c>
    </row>
    <row r="92" spans="1:12" ht="66.75" customHeight="1">
      <c r="A92" s="78">
        <v>8</v>
      </c>
      <c r="B92" s="79" t="s">
        <v>525</v>
      </c>
      <c r="C92" s="80">
        <v>45000</v>
      </c>
      <c r="D92" s="80">
        <v>45000</v>
      </c>
      <c r="E92" s="78" t="s">
        <v>11</v>
      </c>
      <c r="F92" s="79" t="s">
        <v>526</v>
      </c>
      <c r="G92" s="80">
        <v>45000</v>
      </c>
      <c r="H92" s="79" t="s">
        <v>526</v>
      </c>
      <c r="I92" s="80">
        <v>45000</v>
      </c>
      <c r="J92" s="79" t="s">
        <v>29</v>
      </c>
      <c r="K92" s="79" t="s">
        <v>527</v>
      </c>
      <c r="L92" s="79" t="s">
        <v>520</v>
      </c>
    </row>
    <row r="93" spans="1:12" ht="66.75" customHeight="1">
      <c r="A93" s="78">
        <v>9</v>
      </c>
      <c r="B93" s="79" t="s">
        <v>528</v>
      </c>
      <c r="C93" s="80">
        <v>45000</v>
      </c>
      <c r="D93" s="80">
        <v>45000</v>
      </c>
      <c r="E93" s="78" t="s">
        <v>11</v>
      </c>
      <c r="F93" s="79" t="s">
        <v>529</v>
      </c>
      <c r="G93" s="80">
        <v>45000</v>
      </c>
      <c r="H93" s="79" t="s">
        <v>530</v>
      </c>
      <c r="I93" s="80">
        <v>45000</v>
      </c>
      <c r="J93" s="79" t="s">
        <v>29</v>
      </c>
      <c r="K93" s="79" t="s">
        <v>531</v>
      </c>
      <c r="L93" s="79" t="s">
        <v>520</v>
      </c>
    </row>
    <row r="94" spans="1:12" ht="66.75" customHeight="1">
      <c r="A94" s="78">
        <v>10</v>
      </c>
      <c r="B94" s="79" t="s">
        <v>532</v>
      </c>
      <c r="C94" s="80">
        <v>45000</v>
      </c>
      <c r="D94" s="80">
        <v>45000</v>
      </c>
      <c r="E94" s="78" t="s">
        <v>11</v>
      </c>
      <c r="F94" s="79" t="s">
        <v>533</v>
      </c>
      <c r="G94" s="80">
        <v>45000</v>
      </c>
      <c r="H94" s="79" t="s">
        <v>533</v>
      </c>
      <c r="I94" s="80">
        <v>45000</v>
      </c>
      <c r="J94" s="79" t="s">
        <v>29</v>
      </c>
      <c r="K94" s="79" t="s">
        <v>531</v>
      </c>
      <c r="L94" s="79" t="s">
        <v>520</v>
      </c>
    </row>
    <row r="95" spans="1:12" ht="66.75" customHeight="1">
      <c r="A95" s="78">
        <v>11</v>
      </c>
      <c r="B95" s="79" t="s">
        <v>534</v>
      </c>
      <c r="C95" s="80">
        <v>45000</v>
      </c>
      <c r="D95" s="80">
        <v>45000</v>
      </c>
      <c r="E95" s="78" t="s">
        <v>11</v>
      </c>
      <c r="F95" s="79" t="s">
        <v>535</v>
      </c>
      <c r="G95" s="80">
        <v>45000</v>
      </c>
      <c r="H95" s="79" t="s">
        <v>535</v>
      </c>
      <c r="I95" s="80">
        <v>45000</v>
      </c>
      <c r="J95" s="79" t="s">
        <v>29</v>
      </c>
      <c r="K95" s="79" t="s">
        <v>536</v>
      </c>
      <c r="L95" s="79" t="s">
        <v>520</v>
      </c>
    </row>
    <row r="96" spans="1:12" ht="66.75" customHeight="1">
      <c r="A96" s="78">
        <v>12</v>
      </c>
      <c r="B96" s="79" t="s">
        <v>537</v>
      </c>
      <c r="C96" s="80">
        <v>45000</v>
      </c>
      <c r="D96" s="80">
        <v>45000</v>
      </c>
      <c r="E96" s="78" t="s">
        <v>11</v>
      </c>
      <c r="F96" s="79" t="s">
        <v>538</v>
      </c>
      <c r="G96" s="80">
        <v>45000</v>
      </c>
      <c r="H96" s="79" t="s">
        <v>538</v>
      </c>
      <c r="I96" s="80">
        <v>45000</v>
      </c>
      <c r="J96" s="79" t="s">
        <v>29</v>
      </c>
      <c r="K96" s="79" t="s">
        <v>539</v>
      </c>
      <c r="L96" s="79" t="s">
        <v>520</v>
      </c>
    </row>
    <row r="97" spans="1:12" ht="66.75" customHeight="1">
      <c r="A97" s="78">
        <v>13</v>
      </c>
      <c r="B97" s="79" t="s">
        <v>540</v>
      </c>
      <c r="C97" s="80">
        <v>45000</v>
      </c>
      <c r="D97" s="80">
        <v>45000</v>
      </c>
      <c r="E97" s="78" t="s">
        <v>11</v>
      </c>
      <c r="F97" s="79" t="s">
        <v>541</v>
      </c>
      <c r="G97" s="80">
        <v>45000</v>
      </c>
      <c r="H97" s="79" t="s">
        <v>541</v>
      </c>
      <c r="I97" s="80">
        <v>45000</v>
      </c>
      <c r="J97" s="79" t="s">
        <v>29</v>
      </c>
      <c r="K97" s="79" t="s">
        <v>542</v>
      </c>
      <c r="L97" s="79" t="s">
        <v>520</v>
      </c>
    </row>
    <row r="98" spans="1:12" ht="66.75" customHeight="1">
      <c r="A98" s="78">
        <v>14</v>
      </c>
      <c r="B98" s="79" t="s">
        <v>543</v>
      </c>
      <c r="C98" s="80">
        <v>45000</v>
      </c>
      <c r="D98" s="80">
        <v>45000</v>
      </c>
      <c r="E98" s="78" t="s">
        <v>11</v>
      </c>
      <c r="F98" s="79" t="s">
        <v>544</v>
      </c>
      <c r="G98" s="80">
        <v>45000</v>
      </c>
      <c r="H98" s="79" t="s">
        <v>545</v>
      </c>
      <c r="I98" s="80">
        <v>45000</v>
      </c>
      <c r="J98" s="79" t="s">
        <v>29</v>
      </c>
      <c r="K98" s="79" t="s">
        <v>546</v>
      </c>
      <c r="L98" s="79" t="s">
        <v>520</v>
      </c>
    </row>
    <row r="99" spans="1:12" ht="101.25">
      <c r="A99" s="78">
        <v>15</v>
      </c>
      <c r="B99" s="79" t="s">
        <v>547</v>
      </c>
      <c r="C99" s="80">
        <v>45000</v>
      </c>
      <c r="D99" s="80">
        <v>45000</v>
      </c>
      <c r="E99" s="78" t="s">
        <v>11</v>
      </c>
      <c r="F99" s="79" t="s">
        <v>548</v>
      </c>
      <c r="G99" s="80">
        <v>45000</v>
      </c>
      <c r="H99" s="79" t="s">
        <v>549</v>
      </c>
      <c r="I99" s="80">
        <v>45000</v>
      </c>
      <c r="J99" s="79" t="s">
        <v>29</v>
      </c>
      <c r="K99" s="79" t="s">
        <v>550</v>
      </c>
      <c r="L99" s="79" t="s">
        <v>520</v>
      </c>
    </row>
    <row r="100" spans="1:12" ht="101.25">
      <c r="A100" s="78">
        <v>16</v>
      </c>
      <c r="B100" s="79" t="s">
        <v>551</v>
      </c>
      <c r="C100" s="80">
        <v>45000</v>
      </c>
      <c r="D100" s="80">
        <v>45000</v>
      </c>
      <c r="E100" s="78" t="s">
        <v>11</v>
      </c>
      <c r="F100" s="79" t="s">
        <v>552</v>
      </c>
      <c r="G100" s="80">
        <v>45000</v>
      </c>
      <c r="H100" s="79" t="s">
        <v>552</v>
      </c>
      <c r="I100" s="80">
        <v>45000</v>
      </c>
      <c r="J100" s="79" t="s">
        <v>29</v>
      </c>
      <c r="K100" s="79" t="s">
        <v>553</v>
      </c>
      <c r="L100" s="79" t="s">
        <v>520</v>
      </c>
    </row>
    <row r="101" spans="1:12" ht="89.25" customHeight="1">
      <c r="A101" s="78">
        <v>17</v>
      </c>
      <c r="B101" s="79" t="s">
        <v>554</v>
      </c>
      <c r="C101" s="80">
        <v>45000</v>
      </c>
      <c r="D101" s="80">
        <v>45000</v>
      </c>
      <c r="E101" s="78" t="s">
        <v>11</v>
      </c>
      <c r="F101" s="79" t="s">
        <v>555</v>
      </c>
      <c r="G101" s="80">
        <v>45000</v>
      </c>
      <c r="H101" s="79" t="s">
        <v>555</v>
      </c>
      <c r="I101" s="80">
        <v>45000</v>
      </c>
      <c r="J101" s="79" t="s">
        <v>29</v>
      </c>
      <c r="K101" s="79" t="s">
        <v>556</v>
      </c>
      <c r="L101" s="79" t="s">
        <v>520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87"/>
      <c r="L102" s="484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87"/>
      <c r="L103" s="484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87"/>
      <c r="L104" s="484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482"/>
      <c r="L105" s="482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984">
        <v>1</v>
      </c>
      <c r="B107" s="1065" t="s">
        <v>669</v>
      </c>
      <c r="C107" s="990">
        <v>3480</v>
      </c>
      <c r="D107" s="993">
        <f>(C107)</f>
        <v>3480</v>
      </c>
      <c r="E107" s="996" t="s">
        <v>118</v>
      </c>
      <c r="F107" s="141" t="s">
        <v>670</v>
      </c>
      <c r="G107" s="145">
        <f>(C107)</f>
        <v>3480</v>
      </c>
      <c r="H107" s="141" t="str">
        <f t="shared" ref="H107:H124" si="4">(F107)</f>
        <v>ร้านมิตรออโต้พาร์ท</v>
      </c>
      <c r="I107" s="146">
        <f t="shared" ref="I107:I124" si="5">SUM(C107)</f>
        <v>3480</v>
      </c>
      <c r="J107" s="138" t="s">
        <v>29</v>
      </c>
      <c r="K107" s="141" t="s">
        <v>671</v>
      </c>
      <c r="L107" s="494">
        <v>46055</v>
      </c>
    </row>
    <row r="108" spans="1:12" ht="18.75">
      <c r="A108" s="985"/>
      <c r="B108" s="1000"/>
      <c r="C108" s="991"/>
      <c r="D108" s="994"/>
      <c r="E108" s="997"/>
      <c r="F108" s="141" t="s">
        <v>643</v>
      </c>
      <c r="G108" s="145">
        <v>3550</v>
      </c>
      <c r="H108" s="141"/>
      <c r="I108" s="146"/>
      <c r="J108" s="138"/>
      <c r="K108" s="141"/>
      <c r="L108" s="494"/>
    </row>
    <row r="109" spans="1:12" ht="18.75">
      <c r="A109" s="986"/>
      <c r="B109" s="1001"/>
      <c r="C109" s="992"/>
      <c r="D109" s="995"/>
      <c r="E109" s="998"/>
      <c r="F109" s="141" t="s">
        <v>672</v>
      </c>
      <c r="G109" s="145">
        <v>3700</v>
      </c>
      <c r="H109" s="141"/>
      <c r="I109" s="146"/>
      <c r="J109" s="138"/>
      <c r="K109" s="141"/>
      <c r="L109" s="494"/>
    </row>
    <row r="110" spans="1:12" ht="18.75">
      <c r="A110" s="1069">
        <v>2</v>
      </c>
      <c r="B110" s="1072" t="s">
        <v>673</v>
      </c>
      <c r="C110" s="1075">
        <v>3000</v>
      </c>
      <c r="D110" s="1003">
        <f>(C110)</f>
        <v>3000</v>
      </c>
      <c r="E110" s="1079" t="s">
        <v>118</v>
      </c>
      <c r="F110" s="141" t="s">
        <v>674</v>
      </c>
      <c r="G110" s="145">
        <f>(C110)</f>
        <v>3000</v>
      </c>
      <c r="H110" s="141" t="str">
        <f t="shared" si="4"/>
        <v>นายนันทิพัฒน์ จูกะ</v>
      </c>
      <c r="I110" s="146">
        <f t="shared" si="5"/>
        <v>3000</v>
      </c>
      <c r="J110" s="138" t="s">
        <v>29</v>
      </c>
      <c r="K110" s="141" t="s">
        <v>675</v>
      </c>
      <c r="L110" s="494">
        <v>46072</v>
      </c>
    </row>
    <row r="111" spans="1:12" ht="18.75">
      <c r="A111" s="1070"/>
      <c r="B111" s="1073"/>
      <c r="C111" s="1076"/>
      <c r="D111" s="994"/>
      <c r="E111" s="1080"/>
      <c r="F111" s="141" t="s">
        <v>676</v>
      </c>
      <c r="G111" s="145">
        <v>4500</v>
      </c>
      <c r="H111" s="141"/>
      <c r="I111" s="141"/>
      <c r="J111" s="141"/>
      <c r="K111" s="141"/>
      <c r="L111" s="141"/>
    </row>
    <row r="112" spans="1:12" ht="18.75">
      <c r="A112" s="1071"/>
      <c r="B112" s="1074"/>
      <c r="C112" s="1077"/>
      <c r="D112" s="1078"/>
      <c r="E112" s="1081"/>
      <c r="F112" s="141" t="s">
        <v>677</v>
      </c>
      <c r="G112" s="145">
        <v>7500</v>
      </c>
      <c r="H112" s="141"/>
      <c r="I112" s="141"/>
      <c r="J112" s="141"/>
      <c r="K112" s="141"/>
      <c r="L112" s="141"/>
    </row>
    <row r="113" spans="1:12" ht="37.5">
      <c r="A113" s="147">
        <v>3</v>
      </c>
      <c r="B113" s="138" t="s">
        <v>678</v>
      </c>
      <c r="C113" s="139">
        <v>45000</v>
      </c>
      <c r="D113" s="139">
        <f t="shared" ref="D113:D124" si="6">SUM(C113)</f>
        <v>45000</v>
      </c>
      <c r="E113" s="140" t="s">
        <v>118</v>
      </c>
      <c r="F113" s="138" t="s">
        <v>679</v>
      </c>
      <c r="G113" s="139">
        <f t="shared" ref="G113:G124" si="7">SUM(C113)</f>
        <v>45000</v>
      </c>
      <c r="H113" s="141" t="str">
        <f t="shared" si="4"/>
        <v>นายอัษฎายุธ น้อยใจดี</v>
      </c>
      <c r="I113" s="142">
        <f t="shared" si="5"/>
        <v>45000</v>
      </c>
      <c r="J113" s="138" t="s">
        <v>29</v>
      </c>
      <c r="K113" s="570" t="s">
        <v>631</v>
      </c>
      <c r="L113" s="494">
        <v>46080</v>
      </c>
    </row>
    <row r="114" spans="1:12" ht="37.5">
      <c r="A114" s="147">
        <v>4</v>
      </c>
      <c r="B114" s="138" t="s">
        <v>678</v>
      </c>
      <c r="C114" s="139">
        <v>45000</v>
      </c>
      <c r="D114" s="139">
        <f t="shared" si="6"/>
        <v>45000</v>
      </c>
      <c r="E114" s="140" t="s">
        <v>118</v>
      </c>
      <c r="F114" s="138" t="s">
        <v>680</v>
      </c>
      <c r="G114" s="139">
        <f t="shared" si="7"/>
        <v>45000</v>
      </c>
      <c r="H114" s="141" t="str">
        <f t="shared" si="4"/>
        <v>นายณัฐวุฒิ จิวราช</v>
      </c>
      <c r="I114" s="142">
        <f t="shared" si="5"/>
        <v>45000</v>
      </c>
      <c r="J114" s="138" t="s">
        <v>29</v>
      </c>
      <c r="K114" s="570" t="s">
        <v>681</v>
      </c>
      <c r="L114" s="494">
        <v>46080</v>
      </c>
    </row>
    <row r="115" spans="1:12" ht="37.5">
      <c r="A115" s="147">
        <v>5</v>
      </c>
      <c r="B115" s="138" t="s">
        <v>678</v>
      </c>
      <c r="C115" s="139">
        <v>45000</v>
      </c>
      <c r="D115" s="139">
        <f t="shared" si="6"/>
        <v>45000</v>
      </c>
      <c r="E115" s="140" t="s">
        <v>118</v>
      </c>
      <c r="F115" s="138" t="s">
        <v>682</v>
      </c>
      <c r="G115" s="139">
        <f t="shared" si="7"/>
        <v>45000</v>
      </c>
      <c r="H115" s="141" t="str">
        <f t="shared" si="4"/>
        <v>นายจตุพล แก้วสุวรรณ์</v>
      </c>
      <c r="I115" s="142">
        <f t="shared" si="5"/>
        <v>45000</v>
      </c>
      <c r="J115" s="138" t="s">
        <v>29</v>
      </c>
      <c r="K115" s="570" t="s">
        <v>683</v>
      </c>
      <c r="L115" s="494">
        <v>46080</v>
      </c>
    </row>
    <row r="116" spans="1:12" ht="37.5">
      <c r="A116" s="147">
        <v>6</v>
      </c>
      <c r="B116" s="138" t="s">
        <v>678</v>
      </c>
      <c r="C116" s="139">
        <v>45000</v>
      </c>
      <c r="D116" s="139">
        <f t="shared" si="6"/>
        <v>45000</v>
      </c>
      <c r="E116" s="140" t="s">
        <v>118</v>
      </c>
      <c r="F116" s="138" t="s">
        <v>684</v>
      </c>
      <c r="G116" s="139">
        <f t="shared" si="7"/>
        <v>45000</v>
      </c>
      <c r="H116" s="141" t="str">
        <f t="shared" si="4"/>
        <v>นายธนชาต ศรีบุญเรือง</v>
      </c>
      <c r="I116" s="142">
        <f t="shared" si="5"/>
        <v>45000</v>
      </c>
      <c r="J116" s="138" t="s">
        <v>29</v>
      </c>
      <c r="K116" s="570" t="s">
        <v>685</v>
      </c>
      <c r="L116" s="494">
        <v>46080</v>
      </c>
    </row>
    <row r="117" spans="1:12" ht="37.5">
      <c r="A117" s="147">
        <v>7</v>
      </c>
      <c r="B117" s="138" t="s">
        <v>678</v>
      </c>
      <c r="C117" s="139">
        <v>45000</v>
      </c>
      <c r="D117" s="139">
        <f t="shared" si="6"/>
        <v>45000</v>
      </c>
      <c r="E117" s="140" t="s">
        <v>118</v>
      </c>
      <c r="F117" s="138" t="s">
        <v>686</v>
      </c>
      <c r="G117" s="139">
        <f t="shared" si="7"/>
        <v>45000</v>
      </c>
      <c r="H117" s="141" t="str">
        <f t="shared" si="4"/>
        <v>นายรพีภัทร แซ่ลี้</v>
      </c>
      <c r="I117" s="142">
        <f t="shared" si="5"/>
        <v>45000</v>
      </c>
      <c r="J117" s="138" t="s">
        <v>29</v>
      </c>
      <c r="K117" s="570" t="s">
        <v>687</v>
      </c>
      <c r="L117" s="494">
        <v>46080</v>
      </c>
    </row>
    <row r="118" spans="1:12" ht="37.5">
      <c r="A118" s="147">
        <v>8</v>
      </c>
      <c r="B118" s="138" t="s">
        <v>678</v>
      </c>
      <c r="C118" s="139">
        <v>45000</v>
      </c>
      <c r="D118" s="139">
        <f t="shared" si="6"/>
        <v>45000</v>
      </c>
      <c r="E118" s="140" t="s">
        <v>118</v>
      </c>
      <c r="F118" s="138" t="s">
        <v>688</v>
      </c>
      <c r="G118" s="139">
        <f t="shared" si="7"/>
        <v>45000</v>
      </c>
      <c r="H118" s="141" t="str">
        <f t="shared" si="4"/>
        <v>นายณัฐพงศ์ กาละเกษ</v>
      </c>
      <c r="I118" s="142">
        <f t="shared" si="5"/>
        <v>45000</v>
      </c>
      <c r="J118" s="138" t="s">
        <v>29</v>
      </c>
      <c r="K118" s="570" t="s">
        <v>689</v>
      </c>
      <c r="L118" s="494">
        <v>46080</v>
      </c>
    </row>
    <row r="119" spans="1:12" ht="37.5">
      <c r="A119" s="147">
        <v>9</v>
      </c>
      <c r="B119" s="138" t="s">
        <v>678</v>
      </c>
      <c r="C119" s="139">
        <v>45000</v>
      </c>
      <c r="D119" s="139">
        <f t="shared" si="6"/>
        <v>45000</v>
      </c>
      <c r="E119" s="140" t="s">
        <v>118</v>
      </c>
      <c r="F119" s="138" t="s">
        <v>690</v>
      </c>
      <c r="G119" s="139">
        <f t="shared" si="7"/>
        <v>45000</v>
      </c>
      <c r="H119" s="141" t="str">
        <f t="shared" si="4"/>
        <v>นายพีรพล จันทร์เกต</v>
      </c>
      <c r="I119" s="142">
        <f t="shared" si="5"/>
        <v>45000</v>
      </c>
      <c r="J119" s="138" t="s">
        <v>29</v>
      </c>
      <c r="K119" s="570" t="s">
        <v>691</v>
      </c>
      <c r="L119" s="494">
        <v>46080</v>
      </c>
    </row>
    <row r="120" spans="1:12" ht="37.5">
      <c r="A120" s="147">
        <v>10</v>
      </c>
      <c r="B120" s="138" t="s">
        <v>678</v>
      </c>
      <c r="C120" s="139">
        <v>45000</v>
      </c>
      <c r="D120" s="139">
        <f t="shared" si="6"/>
        <v>45000</v>
      </c>
      <c r="E120" s="140" t="s">
        <v>118</v>
      </c>
      <c r="F120" s="138" t="s">
        <v>692</v>
      </c>
      <c r="G120" s="139">
        <f t="shared" si="7"/>
        <v>45000</v>
      </c>
      <c r="H120" s="141" t="str">
        <f t="shared" si="4"/>
        <v>นายอนุรักษ์ ธงเอก</v>
      </c>
      <c r="I120" s="142">
        <f t="shared" si="5"/>
        <v>45000</v>
      </c>
      <c r="J120" s="138" t="s">
        <v>29</v>
      </c>
      <c r="K120" s="570" t="s">
        <v>693</v>
      </c>
      <c r="L120" s="494">
        <v>46080</v>
      </c>
    </row>
    <row r="121" spans="1:12" ht="37.5">
      <c r="A121" s="147">
        <v>11</v>
      </c>
      <c r="B121" s="138" t="s">
        <v>678</v>
      </c>
      <c r="C121" s="139">
        <v>45000</v>
      </c>
      <c r="D121" s="139">
        <f t="shared" si="6"/>
        <v>45000</v>
      </c>
      <c r="E121" s="140" t="s">
        <v>118</v>
      </c>
      <c r="F121" s="138" t="s">
        <v>694</v>
      </c>
      <c r="G121" s="139">
        <f t="shared" si="7"/>
        <v>45000</v>
      </c>
      <c r="H121" s="141" t="str">
        <f t="shared" si="4"/>
        <v>นายทศพร โพธิเจริญ</v>
      </c>
      <c r="I121" s="142">
        <f t="shared" si="5"/>
        <v>45000</v>
      </c>
      <c r="J121" s="138" t="s">
        <v>29</v>
      </c>
      <c r="K121" s="570" t="s">
        <v>695</v>
      </c>
      <c r="L121" s="494">
        <v>46080</v>
      </c>
    </row>
    <row r="122" spans="1:12" ht="37.5">
      <c r="A122" s="147">
        <v>12</v>
      </c>
      <c r="B122" s="138" t="s">
        <v>678</v>
      </c>
      <c r="C122" s="139">
        <v>45000</v>
      </c>
      <c r="D122" s="139">
        <f t="shared" si="6"/>
        <v>45000</v>
      </c>
      <c r="E122" s="140" t="s">
        <v>118</v>
      </c>
      <c r="F122" s="138" t="s">
        <v>696</v>
      </c>
      <c r="G122" s="139">
        <f t="shared" si="7"/>
        <v>45000</v>
      </c>
      <c r="H122" s="141" t="str">
        <f t="shared" si="4"/>
        <v>นายพัชรดนัย นาวาพนม</v>
      </c>
      <c r="I122" s="142">
        <f t="shared" si="5"/>
        <v>45000</v>
      </c>
      <c r="J122" s="138" t="s">
        <v>29</v>
      </c>
      <c r="K122" s="570" t="s">
        <v>697</v>
      </c>
      <c r="L122" s="494">
        <v>46080</v>
      </c>
    </row>
    <row r="123" spans="1:12" ht="37.5">
      <c r="A123" s="147">
        <v>13</v>
      </c>
      <c r="B123" s="138" t="s">
        <v>678</v>
      </c>
      <c r="C123" s="139">
        <v>45000</v>
      </c>
      <c r="D123" s="139">
        <f t="shared" si="6"/>
        <v>45000</v>
      </c>
      <c r="E123" s="140" t="s">
        <v>118</v>
      </c>
      <c r="F123" s="138" t="s">
        <v>698</v>
      </c>
      <c r="G123" s="139">
        <f t="shared" si="7"/>
        <v>45000</v>
      </c>
      <c r="H123" s="141" t="str">
        <f t="shared" si="4"/>
        <v>นายสมยศ แถลงถ้อย</v>
      </c>
      <c r="I123" s="142">
        <f t="shared" si="5"/>
        <v>45000</v>
      </c>
      <c r="J123" s="138" t="s">
        <v>29</v>
      </c>
      <c r="K123" s="570" t="s">
        <v>699</v>
      </c>
      <c r="L123" s="494">
        <v>46080</v>
      </c>
    </row>
    <row r="124" spans="1:12" ht="37.5">
      <c r="A124" s="147">
        <v>14</v>
      </c>
      <c r="B124" s="138" t="s">
        <v>678</v>
      </c>
      <c r="C124" s="139">
        <v>45000</v>
      </c>
      <c r="D124" s="139">
        <f t="shared" si="6"/>
        <v>45000</v>
      </c>
      <c r="E124" s="140" t="s">
        <v>118</v>
      </c>
      <c r="F124" s="138" t="s">
        <v>700</v>
      </c>
      <c r="G124" s="139">
        <f t="shared" si="7"/>
        <v>45000</v>
      </c>
      <c r="H124" s="141" t="str">
        <f t="shared" si="4"/>
        <v>นายทรงเกียรติ หนูอินทร์</v>
      </c>
      <c r="I124" s="142">
        <f t="shared" si="5"/>
        <v>45000</v>
      </c>
      <c r="J124" s="138" t="s">
        <v>29</v>
      </c>
      <c r="K124" s="570" t="s">
        <v>701</v>
      </c>
      <c r="L124" s="494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87"/>
      <c r="L125" s="484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87"/>
      <c r="L126" s="484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482"/>
      <c r="L127" s="482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87"/>
      <c r="L129" s="484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87"/>
      <c r="L130" s="484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87"/>
      <c r="L131" s="484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482"/>
      <c r="L132" s="482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728">
        <v>1</v>
      </c>
      <c r="B134" s="1066" t="s">
        <v>859</v>
      </c>
      <c r="C134" s="1067">
        <v>3224</v>
      </c>
      <c r="D134" s="1067">
        <v>3224</v>
      </c>
      <c r="E134" s="1068" t="s">
        <v>118</v>
      </c>
      <c r="F134" s="196" t="s">
        <v>860</v>
      </c>
      <c r="G134" s="192">
        <v>3224</v>
      </c>
      <c r="H134" s="191" t="s">
        <v>860</v>
      </c>
      <c r="I134" s="192">
        <v>3224</v>
      </c>
      <c r="J134" s="191" t="s">
        <v>791</v>
      </c>
      <c r="K134" s="191" t="s">
        <v>861</v>
      </c>
      <c r="L134" s="193">
        <v>244385</v>
      </c>
    </row>
    <row r="135" spans="1:12" s="42" customFormat="1" ht="21">
      <c r="A135" s="728"/>
      <c r="B135" s="1066"/>
      <c r="C135" s="1067"/>
      <c r="D135" s="1067"/>
      <c r="E135" s="1068"/>
      <c r="F135" s="578" t="s">
        <v>856</v>
      </c>
      <c r="G135" s="197">
        <v>3390</v>
      </c>
      <c r="H135" s="171"/>
      <c r="I135" s="33"/>
      <c r="J135" s="33"/>
      <c r="K135" s="33"/>
      <c r="L135" s="33"/>
    </row>
    <row r="136" spans="1:12" s="42" customFormat="1" ht="21">
      <c r="A136" s="728"/>
      <c r="B136" s="1066"/>
      <c r="C136" s="1067"/>
      <c r="D136" s="1067"/>
      <c r="E136" s="1068"/>
      <c r="F136" s="566" t="s">
        <v>838</v>
      </c>
      <c r="G136" s="118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87"/>
      <c r="L137" s="484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87"/>
      <c r="L138" s="484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87"/>
      <c r="L139" s="484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482"/>
      <c r="L140" s="482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55">
        <v>1</v>
      </c>
      <c r="B142" s="210" t="s">
        <v>1006</v>
      </c>
      <c r="C142" s="211">
        <v>550</v>
      </c>
      <c r="D142" s="211">
        <v>550</v>
      </c>
      <c r="E142" s="212" t="s">
        <v>118</v>
      </c>
      <c r="F142" s="210" t="s">
        <v>1007</v>
      </c>
      <c r="G142" s="211">
        <v>550</v>
      </c>
      <c r="H142" s="212" t="s">
        <v>1008</v>
      </c>
      <c r="I142" s="211">
        <v>550</v>
      </c>
      <c r="J142" s="210" t="s">
        <v>916</v>
      </c>
      <c r="K142" s="210" t="s">
        <v>1009</v>
      </c>
      <c r="L142" s="580">
        <v>25246</v>
      </c>
    </row>
    <row r="143" spans="1:12" ht="63">
      <c r="A143" s="228"/>
      <c r="B143" s="216"/>
      <c r="C143" s="217"/>
      <c r="D143" s="217"/>
      <c r="E143" s="218"/>
      <c r="F143" s="216" t="s">
        <v>1010</v>
      </c>
      <c r="G143" s="217">
        <v>650</v>
      </c>
      <c r="H143" s="218"/>
      <c r="I143" s="217"/>
      <c r="J143" s="216"/>
      <c r="K143" s="216"/>
      <c r="L143" s="581"/>
    </row>
    <row r="144" spans="1:12" ht="42">
      <c r="A144" s="228"/>
      <c r="B144" s="216"/>
      <c r="C144" s="217"/>
      <c r="D144" s="217"/>
      <c r="E144" s="218"/>
      <c r="F144" s="216" t="s">
        <v>1011</v>
      </c>
      <c r="G144" s="217">
        <v>685</v>
      </c>
      <c r="H144" s="218"/>
      <c r="I144" s="217"/>
      <c r="J144" s="216"/>
      <c r="K144" s="216"/>
      <c r="L144" s="581"/>
    </row>
    <row r="145" spans="1:12" ht="42">
      <c r="A145" s="255">
        <v>2</v>
      </c>
      <c r="B145" s="210" t="s">
        <v>1012</v>
      </c>
      <c r="C145" s="211">
        <v>650</v>
      </c>
      <c r="D145" s="211">
        <v>650</v>
      </c>
      <c r="E145" s="212" t="s">
        <v>118</v>
      </c>
      <c r="F145" s="210" t="s">
        <v>1013</v>
      </c>
      <c r="G145" s="239">
        <v>650</v>
      </c>
      <c r="H145" s="212" t="s">
        <v>1014</v>
      </c>
      <c r="I145" s="239">
        <v>650</v>
      </c>
      <c r="J145" s="210" t="s">
        <v>916</v>
      </c>
      <c r="K145" s="210" t="s">
        <v>1015</v>
      </c>
      <c r="L145" s="580">
        <v>25246</v>
      </c>
    </row>
    <row r="146" spans="1:12" ht="42">
      <c r="A146" s="228"/>
      <c r="B146" s="216"/>
      <c r="C146" s="217"/>
      <c r="D146" s="217"/>
      <c r="E146" s="218"/>
      <c r="F146" s="216" t="s">
        <v>1016</v>
      </c>
      <c r="G146" s="242">
        <v>812</v>
      </c>
      <c r="H146" s="218"/>
      <c r="I146" s="242"/>
      <c r="J146" s="216"/>
      <c r="K146" s="216"/>
      <c r="L146" s="581"/>
    </row>
    <row r="147" spans="1:12" ht="21">
      <c r="A147" s="256"/>
      <c r="B147" s="232"/>
      <c r="C147" s="233"/>
      <c r="D147" s="233"/>
      <c r="E147" s="234"/>
      <c r="F147" s="232" t="s">
        <v>1017</v>
      </c>
      <c r="G147" s="245">
        <v>975</v>
      </c>
      <c r="H147" s="234"/>
      <c r="I147" s="245"/>
      <c r="J147" s="232"/>
      <c r="K147" s="232"/>
      <c r="L147" s="582"/>
    </row>
    <row r="148" spans="1:12" ht="42">
      <c r="A148" s="30">
        <v>3</v>
      </c>
      <c r="B148" s="33" t="s">
        <v>1018</v>
      </c>
      <c r="C148" s="169">
        <v>15000</v>
      </c>
      <c r="D148" s="169">
        <v>15000</v>
      </c>
      <c r="E148" s="34" t="s">
        <v>118</v>
      </c>
      <c r="F148" s="33" t="s">
        <v>1019</v>
      </c>
      <c r="G148" s="169">
        <v>15000</v>
      </c>
      <c r="H148" s="33" t="s">
        <v>1019</v>
      </c>
      <c r="I148" s="169">
        <v>15000</v>
      </c>
      <c r="J148" s="33" t="s">
        <v>29</v>
      </c>
      <c r="K148" s="187" t="s">
        <v>1020</v>
      </c>
      <c r="L148" s="502">
        <v>244407</v>
      </c>
    </row>
    <row r="149" spans="1:12" ht="42">
      <c r="A149" s="27">
        <v>4</v>
      </c>
      <c r="B149" s="3" t="s">
        <v>1018</v>
      </c>
      <c r="C149" s="4">
        <v>15000</v>
      </c>
      <c r="D149" s="4">
        <v>15000</v>
      </c>
      <c r="E149" s="2" t="s">
        <v>118</v>
      </c>
      <c r="F149" s="3" t="s">
        <v>1021</v>
      </c>
      <c r="G149" s="4">
        <v>15000</v>
      </c>
      <c r="H149" s="3" t="s">
        <v>1021</v>
      </c>
      <c r="I149" s="4">
        <v>15000</v>
      </c>
      <c r="J149" s="3" t="s">
        <v>29</v>
      </c>
      <c r="K149" s="187" t="s">
        <v>1022</v>
      </c>
      <c r="L149" s="502">
        <v>244407</v>
      </c>
    </row>
    <row r="150" spans="1:12" ht="42">
      <c r="A150" s="7">
        <v>5</v>
      </c>
      <c r="B150" s="3" t="s">
        <v>1018</v>
      </c>
      <c r="C150" s="4">
        <v>15000</v>
      </c>
      <c r="D150" s="4">
        <v>15000</v>
      </c>
      <c r="E150" s="2" t="s">
        <v>118</v>
      </c>
      <c r="F150" s="3" t="s">
        <v>1023</v>
      </c>
      <c r="G150" s="4">
        <v>15000</v>
      </c>
      <c r="H150" s="3" t="s">
        <v>1023</v>
      </c>
      <c r="I150" s="4">
        <v>15000</v>
      </c>
      <c r="J150" s="3" t="s">
        <v>29</v>
      </c>
      <c r="K150" s="187" t="s">
        <v>1024</v>
      </c>
      <c r="L150" s="502">
        <v>244407</v>
      </c>
    </row>
    <row r="151" spans="1:12" ht="42">
      <c r="A151" s="27">
        <v>6</v>
      </c>
      <c r="B151" s="3" t="s">
        <v>1018</v>
      </c>
      <c r="C151" s="4">
        <v>15000</v>
      </c>
      <c r="D151" s="4">
        <v>15000</v>
      </c>
      <c r="E151" s="2" t="s">
        <v>118</v>
      </c>
      <c r="F151" s="3" t="s">
        <v>1025</v>
      </c>
      <c r="G151" s="4">
        <v>15000</v>
      </c>
      <c r="H151" s="3" t="s">
        <v>1025</v>
      </c>
      <c r="I151" s="4">
        <v>15000</v>
      </c>
      <c r="J151" s="3" t="s">
        <v>29</v>
      </c>
      <c r="K151" s="187" t="s">
        <v>1026</v>
      </c>
      <c r="L151" s="502">
        <v>244407</v>
      </c>
    </row>
    <row r="152" spans="1:12" ht="42">
      <c r="A152" s="7">
        <v>7</v>
      </c>
      <c r="B152" s="3" t="s">
        <v>1018</v>
      </c>
      <c r="C152" s="4">
        <v>15000</v>
      </c>
      <c r="D152" s="4">
        <v>15000</v>
      </c>
      <c r="E152" s="2" t="s">
        <v>118</v>
      </c>
      <c r="F152" s="3" t="s">
        <v>1027</v>
      </c>
      <c r="G152" s="4">
        <v>15000</v>
      </c>
      <c r="H152" s="3" t="s">
        <v>1027</v>
      </c>
      <c r="I152" s="4">
        <v>15000</v>
      </c>
      <c r="J152" s="3" t="s">
        <v>29</v>
      </c>
      <c r="K152" s="187" t="s">
        <v>1028</v>
      </c>
      <c r="L152" s="502">
        <v>244407</v>
      </c>
    </row>
    <row r="153" spans="1:12" ht="42">
      <c r="A153" s="27">
        <v>8</v>
      </c>
      <c r="B153" s="3" t="s">
        <v>1018</v>
      </c>
      <c r="C153" s="4">
        <v>15000</v>
      </c>
      <c r="D153" s="4">
        <v>15000</v>
      </c>
      <c r="E153" s="2" t="s">
        <v>118</v>
      </c>
      <c r="F153" s="3" t="s">
        <v>1029</v>
      </c>
      <c r="G153" s="4">
        <v>15000</v>
      </c>
      <c r="H153" s="3" t="s">
        <v>1029</v>
      </c>
      <c r="I153" s="4">
        <v>15000</v>
      </c>
      <c r="J153" s="3" t="s">
        <v>29</v>
      </c>
      <c r="K153" s="187" t="s">
        <v>1030</v>
      </c>
      <c r="L153" s="502">
        <v>244407</v>
      </c>
    </row>
    <row r="154" spans="1:12" ht="42">
      <c r="A154" s="7">
        <v>9</v>
      </c>
      <c r="B154" s="3" t="s">
        <v>1018</v>
      </c>
      <c r="C154" s="4">
        <v>15000</v>
      </c>
      <c r="D154" s="4">
        <v>15000</v>
      </c>
      <c r="E154" s="2" t="s">
        <v>118</v>
      </c>
      <c r="F154" s="3" t="s">
        <v>1031</v>
      </c>
      <c r="G154" s="4">
        <v>15000</v>
      </c>
      <c r="H154" s="3" t="s">
        <v>1031</v>
      </c>
      <c r="I154" s="4">
        <v>15000</v>
      </c>
      <c r="J154" s="3" t="s">
        <v>29</v>
      </c>
      <c r="K154" s="187" t="s">
        <v>1032</v>
      </c>
      <c r="L154" s="502">
        <v>244407</v>
      </c>
    </row>
    <row r="155" spans="1:12" ht="42">
      <c r="A155" s="27">
        <v>10</v>
      </c>
      <c r="B155" s="3" t="s">
        <v>1018</v>
      </c>
      <c r="C155" s="4">
        <v>15000</v>
      </c>
      <c r="D155" s="4">
        <v>15000</v>
      </c>
      <c r="E155" s="2" t="s">
        <v>118</v>
      </c>
      <c r="F155" s="3" t="s">
        <v>1033</v>
      </c>
      <c r="G155" s="4">
        <v>15000</v>
      </c>
      <c r="H155" s="3" t="s">
        <v>1033</v>
      </c>
      <c r="I155" s="4">
        <v>15000</v>
      </c>
      <c r="J155" s="3" t="s">
        <v>29</v>
      </c>
      <c r="K155" s="187" t="s">
        <v>1034</v>
      </c>
      <c r="L155" s="502">
        <v>244407</v>
      </c>
    </row>
    <row r="156" spans="1:12" ht="42">
      <c r="A156" s="7">
        <v>11</v>
      </c>
      <c r="B156" s="3" t="s">
        <v>1018</v>
      </c>
      <c r="C156" s="4">
        <v>15000</v>
      </c>
      <c r="D156" s="4">
        <v>15000</v>
      </c>
      <c r="E156" s="2" t="s">
        <v>118</v>
      </c>
      <c r="F156" s="3" t="s">
        <v>1035</v>
      </c>
      <c r="G156" s="4">
        <v>15000</v>
      </c>
      <c r="H156" s="3" t="s">
        <v>1035</v>
      </c>
      <c r="I156" s="4">
        <v>15000</v>
      </c>
      <c r="J156" s="3" t="s">
        <v>29</v>
      </c>
      <c r="K156" s="187" t="s">
        <v>1036</v>
      </c>
      <c r="L156" s="502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87"/>
      <c r="L157" s="484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87"/>
      <c r="L158" s="484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482"/>
      <c r="L159" s="482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946">
        <v>1</v>
      </c>
      <c r="B161" s="1085" t="s">
        <v>1189</v>
      </c>
      <c r="C161" s="1025">
        <v>38520</v>
      </c>
      <c r="D161" s="1025">
        <v>38520</v>
      </c>
      <c r="E161" s="1086" t="s">
        <v>118</v>
      </c>
      <c r="F161" s="263" t="s">
        <v>1190</v>
      </c>
      <c r="G161" s="1083">
        <v>38520</v>
      </c>
      <c r="H161" s="940" t="s">
        <v>1190</v>
      </c>
      <c r="I161" s="1036">
        <v>38520</v>
      </c>
      <c r="J161" s="1032" t="s">
        <v>287</v>
      </c>
      <c r="K161" s="1032" t="s">
        <v>1191</v>
      </c>
      <c r="L161" s="1082">
        <v>244405</v>
      </c>
    </row>
    <row r="162" spans="1:12" ht="40.5">
      <c r="A162" s="947"/>
      <c r="B162" s="1085"/>
      <c r="C162" s="1025"/>
      <c r="D162" s="1025"/>
      <c r="E162" s="954"/>
      <c r="F162" s="286" t="s">
        <v>1192</v>
      </c>
      <c r="G162" s="1044"/>
      <c r="H162" s="941"/>
      <c r="I162" s="1036"/>
      <c r="J162" s="1032"/>
      <c r="K162" s="1032"/>
      <c r="L162" s="1082"/>
    </row>
    <row r="163" spans="1:12" ht="60.75">
      <c r="A163" s="948"/>
      <c r="B163" s="1085"/>
      <c r="C163" s="1025"/>
      <c r="D163" s="1025"/>
      <c r="E163" s="1087"/>
      <c r="F163" s="579" t="s">
        <v>1193</v>
      </c>
      <c r="G163" s="1084"/>
      <c r="H163" s="942"/>
      <c r="I163" s="1036"/>
      <c r="J163" s="1032"/>
      <c r="K163" s="1032"/>
      <c r="L163" s="1082"/>
    </row>
    <row r="164" spans="1:12" ht="40.5">
      <c r="A164" s="56">
        <v>2</v>
      </c>
      <c r="B164" s="73" t="s">
        <v>1194</v>
      </c>
      <c r="C164" s="278">
        <v>30000</v>
      </c>
      <c r="D164" s="163">
        <v>30000</v>
      </c>
      <c r="E164" s="60" t="s">
        <v>118</v>
      </c>
      <c r="F164" s="360" t="s">
        <v>1195</v>
      </c>
      <c r="G164" s="162">
        <v>30000</v>
      </c>
      <c r="H164" s="279" t="s">
        <v>1195</v>
      </c>
      <c r="I164" s="163">
        <v>30000</v>
      </c>
      <c r="J164" s="96" t="s">
        <v>287</v>
      </c>
      <c r="K164" s="359" t="s">
        <v>1196</v>
      </c>
      <c r="L164" s="583">
        <v>244407</v>
      </c>
    </row>
    <row r="165" spans="1:12" ht="40.5">
      <c r="A165" s="262">
        <v>3</v>
      </c>
      <c r="B165" s="279" t="s">
        <v>1194</v>
      </c>
      <c r="C165" s="149">
        <v>30000</v>
      </c>
      <c r="D165" s="162">
        <v>30000</v>
      </c>
      <c r="E165" s="60" t="s">
        <v>118</v>
      </c>
      <c r="F165" s="360" t="s">
        <v>1197</v>
      </c>
      <c r="G165" s="162">
        <v>30000</v>
      </c>
      <c r="H165" s="279" t="s">
        <v>1197</v>
      </c>
      <c r="I165" s="162">
        <v>30000</v>
      </c>
      <c r="J165" s="79" t="s">
        <v>287</v>
      </c>
      <c r="K165" s="491" t="s">
        <v>1198</v>
      </c>
      <c r="L165" s="584">
        <v>244407</v>
      </c>
    </row>
    <row r="166" spans="1:12" ht="40.5">
      <c r="A166" s="56">
        <v>4</v>
      </c>
      <c r="B166" s="61" t="s">
        <v>1194</v>
      </c>
      <c r="C166" s="149">
        <v>30000</v>
      </c>
      <c r="D166" s="162">
        <v>30000</v>
      </c>
      <c r="E166" s="60" t="s">
        <v>118</v>
      </c>
      <c r="F166" s="360" t="s">
        <v>1199</v>
      </c>
      <c r="G166" s="162">
        <v>30000</v>
      </c>
      <c r="H166" s="279" t="s">
        <v>1199</v>
      </c>
      <c r="I166" s="162">
        <v>30000</v>
      </c>
      <c r="J166" s="79" t="s">
        <v>287</v>
      </c>
      <c r="K166" s="491" t="s">
        <v>1200</v>
      </c>
      <c r="L166" s="584">
        <v>244407</v>
      </c>
    </row>
    <row r="167" spans="1:12" ht="40.5">
      <c r="A167" s="262">
        <v>5</v>
      </c>
      <c r="B167" s="58" t="s">
        <v>1194</v>
      </c>
      <c r="C167" s="149">
        <v>30000</v>
      </c>
      <c r="D167" s="162">
        <v>30000</v>
      </c>
      <c r="E167" s="60" t="s">
        <v>118</v>
      </c>
      <c r="F167" s="360" t="s">
        <v>1201</v>
      </c>
      <c r="G167" s="162">
        <v>30000</v>
      </c>
      <c r="H167" s="279" t="s">
        <v>1201</v>
      </c>
      <c r="I167" s="162">
        <v>30000</v>
      </c>
      <c r="J167" s="79" t="s">
        <v>287</v>
      </c>
      <c r="K167" s="491" t="s">
        <v>1202</v>
      </c>
      <c r="L167" s="584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84"/>
      <c r="L168" s="484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87"/>
      <c r="L169" s="484"/>
    </row>
  </sheetData>
  <mergeCells count="108"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508" customWidth="1"/>
    <col min="7" max="7" width="18.7109375" customWidth="1"/>
    <col min="8" max="8" width="16.85546875" style="508" customWidth="1"/>
    <col min="9" max="9" width="16.85546875" customWidth="1"/>
    <col min="10" max="10" width="34" style="508" bestFit="1" customWidth="1"/>
    <col min="11" max="12" width="17.28515625" style="508" customWidth="1"/>
  </cols>
  <sheetData>
    <row r="1" spans="1:12" ht="27.75" customHeight="1">
      <c r="A1" s="681" t="s">
        <v>136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476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567" t="s">
        <v>8</v>
      </c>
      <c r="K3" s="956" t="s">
        <v>9</v>
      </c>
      <c r="L3" s="957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90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49"/>
      <c r="I40" s="14"/>
      <c r="J40" s="3"/>
      <c r="K40" s="3"/>
      <c r="L40" s="481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87"/>
      <c r="L41" s="187"/>
    </row>
    <row r="42" spans="1:12" ht="21" hidden="1">
      <c r="A42" s="27"/>
      <c r="B42" s="590"/>
      <c r="C42" s="4"/>
      <c r="D42" s="4"/>
      <c r="E42" s="2"/>
      <c r="F42" s="3"/>
      <c r="G42" s="5"/>
      <c r="H42" s="3"/>
      <c r="I42" s="5"/>
      <c r="J42" s="3"/>
      <c r="K42" s="187"/>
      <c r="L42" s="187"/>
    </row>
    <row r="43" spans="1:12" ht="23.25" hidden="1" customHeight="1">
      <c r="A43" s="684"/>
      <c r="B43" s="718"/>
      <c r="C43" s="752"/>
      <c r="D43" s="752"/>
      <c r="E43" s="687"/>
      <c r="F43" s="3"/>
      <c r="G43" s="28"/>
      <c r="H43" s="3"/>
      <c r="I43" s="14"/>
      <c r="J43" s="3"/>
      <c r="K43" s="3"/>
      <c r="L43" s="481"/>
    </row>
    <row r="44" spans="1:12" ht="21" hidden="1">
      <c r="A44" s="685"/>
      <c r="B44" s="719"/>
      <c r="C44" s="753"/>
      <c r="D44" s="753"/>
      <c r="E44" s="688"/>
      <c r="F44" s="3"/>
      <c r="G44" s="28"/>
      <c r="H44" s="3"/>
      <c r="I44" s="5"/>
      <c r="J44" s="3"/>
      <c r="K44" s="187"/>
      <c r="L44" s="187"/>
    </row>
    <row r="45" spans="1:12" s="9" customFormat="1" ht="21" hidden="1">
      <c r="A45" s="686"/>
      <c r="B45" s="720"/>
      <c r="C45" s="754"/>
      <c r="D45" s="754"/>
      <c r="E45" s="689"/>
      <c r="F45" s="3"/>
      <c r="G45" s="28"/>
      <c r="H45" s="3"/>
      <c r="I45" s="5"/>
      <c r="J45" s="3"/>
      <c r="K45" s="187"/>
      <c r="L45" s="187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87"/>
      <c r="L46" s="187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87"/>
      <c r="L47" s="187"/>
    </row>
    <row r="48" spans="1:12" ht="26.25">
      <c r="A48" s="20"/>
      <c r="B48" s="591" t="s">
        <v>144</v>
      </c>
      <c r="C48" s="21"/>
      <c r="D48" s="21"/>
      <c r="E48" s="22"/>
      <c r="F48" s="25"/>
      <c r="G48" s="23"/>
      <c r="H48" s="25"/>
      <c r="I48" s="23"/>
      <c r="J48" s="25"/>
      <c r="K48" s="482"/>
      <c r="L48" s="482"/>
    </row>
    <row r="49" spans="1:12" ht="21">
      <c r="A49" s="22"/>
      <c r="B49" s="592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67">
        <v>1</v>
      </c>
      <c r="B50" s="593" t="s">
        <v>1266</v>
      </c>
      <c r="C50" s="474">
        <v>78000</v>
      </c>
      <c r="D50" s="474">
        <v>78000</v>
      </c>
      <c r="E50" s="474" t="s">
        <v>118</v>
      </c>
      <c r="F50" s="550" t="s">
        <v>1267</v>
      </c>
      <c r="G50" s="474">
        <v>78000</v>
      </c>
      <c r="H50" s="550" t="s">
        <v>1267</v>
      </c>
      <c r="I50" s="474">
        <v>78000</v>
      </c>
      <c r="J50" s="471" t="s">
        <v>29</v>
      </c>
      <c r="K50" s="483" t="s">
        <v>1334</v>
      </c>
      <c r="L50" s="472" t="s">
        <v>1335</v>
      </c>
    </row>
    <row r="51" spans="1:12" ht="84">
      <c r="A51" s="467">
        <v>2</v>
      </c>
      <c r="B51" s="593" t="s">
        <v>1266</v>
      </c>
      <c r="C51" s="474">
        <v>78000</v>
      </c>
      <c r="D51" s="474">
        <v>78000</v>
      </c>
      <c r="E51" s="474" t="s">
        <v>118</v>
      </c>
      <c r="F51" s="550" t="s">
        <v>1270</v>
      </c>
      <c r="G51" s="474">
        <v>78000</v>
      </c>
      <c r="H51" s="550" t="s">
        <v>1270</v>
      </c>
      <c r="I51" s="474">
        <v>78000</v>
      </c>
      <c r="J51" s="471" t="s">
        <v>29</v>
      </c>
      <c r="K51" s="483" t="s">
        <v>1336</v>
      </c>
      <c r="L51" s="472" t="s">
        <v>1335</v>
      </c>
    </row>
    <row r="52" spans="1:12" ht="84">
      <c r="A52" s="467">
        <v>3</v>
      </c>
      <c r="B52" s="593" t="s">
        <v>1266</v>
      </c>
      <c r="C52" s="474">
        <v>78000</v>
      </c>
      <c r="D52" s="474">
        <v>78000</v>
      </c>
      <c r="E52" s="474" t="s">
        <v>118</v>
      </c>
      <c r="F52" s="550" t="s">
        <v>1273</v>
      </c>
      <c r="G52" s="474">
        <v>78000</v>
      </c>
      <c r="H52" s="550" t="s">
        <v>1273</v>
      </c>
      <c r="I52" s="474">
        <v>78000</v>
      </c>
      <c r="J52" s="471" t="s">
        <v>29</v>
      </c>
      <c r="K52" s="483" t="s">
        <v>1337</v>
      </c>
      <c r="L52" s="472" t="s">
        <v>1335</v>
      </c>
    </row>
    <row r="53" spans="1:12" ht="84">
      <c r="A53" s="467">
        <v>4</v>
      </c>
      <c r="B53" s="593" t="s">
        <v>1266</v>
      </c>
      <c r="C53" s="474">
        <v>78000</v>
      </c>
      <c r="D53" s="474">
        <v>78000</v>
      </c>
      <c r="E53" s="474" t="s">
        <v>118</v>
      </c>
      <c r="F53" s="550" t="s">
        <v>1338</v>
      </c>
      <c r="G53" s="474">
        <v>78000</v>
      </c>
      <c r="H53" s="550" t="s">
        <v>1338</v>
      </c>
      <c r="I53" s="474">
        <v>78000</v>
      </c>
      <c r="J53" s="471" t="s">
        <v>29</v>
      </c>
      <c r="K53" s="483" t="s">
        <v>1339</v>
      </c>
      <c r="L53" s="472" t="s">
        <v>1335</v>
      </c>
    </row>
    <row r="54" spans="1:12" ht="84">
      <c r="A54" s="467">
        <v>5</v>
      </c>
      <c r="B54" s="593" t="s">
        <v>1266</v>
      </c>
      <c r="C54" s="474">
        <v>78000</v>
      </c>
      <c r="D54" s="474">
        <v>78000</v>
      </c>
      <c r="E54" s="474" t="s">
        <v>118</v>
      </c>
      <c r="F54" s="550" t="s">
        <v>1275</v>
      </c>
      <c r="G54" s="474">
        <v>78000</v>
      </c>
      <c r="H54" s="550" t="s">
        <v>1275</v>
      </c>
      <c r="I54" s="474">
        <v>78000</v>
      </c>
      <c r="J54" s="471" t="s">
        <v>29</v>
      </c>
      <c r="K54" s="483" t="s">
        <v>1340</v>
      </c>
      <c r="L54" s="472" t="s">
        <v>1335</v>
      </c>
    </row>
    <row r="55" spans="1:12" ht="84">
      <c r="A55" s="467">
        <v>6</v>
      </c>
      <c r="B55" s="593" t="s">
        <v>1266</v>
      </c>
      <c r="C55" s="474">
        <v>78000</v>
      </c>
      <c r="D55" s="474">
        <v>78000</v>
      </c>
      <c r="E55" s="474" t="s">
        <v>118</v>
      </c>
      <c r="F55" s="550" t="s">
        <v>1324</v>
      </c>
      <c r="G55" s="474">
        <v>78000</v>
      </c>
      <c r="H55" s="550" t="s">
        <v>1324</v>
      </c>
      <c r="I55" s="474">
        <v>78000</v>
      </c>
      <c r="J55" s="471" t="s">
        <v>29</v>
      </c>
      <c r="K55" s="483" t="s">
        <v>1341</v>
      </c>
      <c r="L55" s="472" t="s">
        <v>1335</v>
      </c>
    </row>
    <row r="56" spans="1:12" ht="84">
      <c r="A56" s="467">
        <v>7</v>
      </c>
      <c r="B56" s="593" t="s">
        <v>1283</v>
      </c>
      <c r="C56" s="474">
        <v>78000</v>
      </c>
      <c r="D56" s="474">
        <v>78000</v>
      </c>
      <c r="E56" s="474" t="s">
        <v>118</v>
      </c>
      <c r="F56" s="550" t="s">
        <v>1284</v>
      </c>
      <c r="G56" s="474">
        <v>78000</v>
      </c>
      <c r="H56" s="550" t="s">
        <v>1284</v>
      </c>
      <c r="I56" s="474">
        <v>78000</v>
      </c>
      <c r="J56" s="471" t="s">
        <v>29</v>
      </c>
      <c r="K56" s="483" t="s">
        <v>1342</v>
      </c>
      <c r="L56" s="472" t="s">
        <v>1335</v>
      </c>
    </row>
    <row r="57" spans="1:12" ht="23.25" customHeight="1">
      <c r="A57" s="467">
        <v>8</v>
      </c>
      <c r="B57" s="593" t="s">
        <v>1283</v>
      </c>
      <c r="C57" s="474">
        <v>78000</v>
      </c>
      <c r="D57" s="474">
        <v>78000</v>
      </c>
      <c r="E57" s="474" t="s">
        <v>118</v>
      </c>
      <c r="F57" s="550" t="s">
        <v>1286</v>
      </c>
      <c r="G57" s="474">
        <v>78000</v>
      </c>
      <c r="H57" s="550" t="s">
        <v>1286</v>
      </c>
      <c r="I57" s="474">
        <v>78000</v>
      </c>
      <c r="J57" s="471" t="s">
        <v>29</v>
      </c>
      <c r="K57" s="483" t="s">
        <v>1343</v>
      </c>
      <c r="L57" s="472" t="s">
        <v>1335</v>
      </c>
    </row>
    <row r="58" spans="1:12" ht="84">
      <c r="A58" s="467">
        <v>9</v>
      </c>
      <c r="B58" s="593" t="s">
        <v>1296</v>
      </c>
      <c r="C58" s="474">
        <v>78000</v>
      </c>
      <c r="D58" s="474">
        <v>78000</v>
      </c>
      <c r="E58" s="474" t="s">
        <v>118</v>
      </c>
      <c r="F58" s="550" t="s">
        <v>1297</v>
      </c>
      <c r="G58" s="474">
        <v>78000</v>
      </c>
      <c r="H58" s="550" t="s">
        <v>1297</v>
      </c>
      <c r="I58" s="474">
        <v>78000</v>
      </c>
      <c r="J58" s="471" t="s">
        <v>29</v>
      </c>
      <c r="K58" s="483" t="s">
        <v>1344</v>
      </c>
      <c r="L58" s="472" t="s">
        <v>1335</v>
      </c>
    </row>
    <row r="59" spans="1:12" s="9" customFormat="1" ht="22.5" customHeight="1">
      <c r="A59" s="467">
        <v>10</v>
      </c>
      <c r="B59" s="593" t="s">
        <v>1291</v>
      </c>
      <c r="C59" s="474">
        <v>78000</v>
      </c>
      <c r="D59" s="474">
        <v>78000</v>
      </c>
      <c r="E59" s="474" t="s">
        <v>118</v>
      </c>
      <c r="F59" s="550" t="s">
        <v>1294</v>
      </c>
      <c r="G59" s="474">
        <v>78000</v>
      </c>
      <c r="H59" s="550" t="s">
        <v>1294</v>
      </c>
      <c r="I59" s="474">
        <v>78000</v>
      </c>
      <c r="J59" s="471" t="s">
        <v>29</v>
      </c>
      <c r="K59" s="483" t="s">
        <v>1345</v>
      </c>
      <c r="L59" s="472" t="s">
        <v>1335</v>
      </c>
    </row>
    <row r="60" spans="1:12" ht="22.5" customHeight="1">
      <c r="A60" s="467">
        <v>11</v>
      </c>
      <c r="B60" s="593" t="s">
        <v>1291</v>
      </c>
      <c r="C60" s="474">
        <v>78000</v>
      </c>
      <c r="D60" s="474">
        <v>78000</v>
      </c>
      <c r="E60" s="474" t="s">
        <v>118</v>
      </c>
      <c r="F60" s="550" t="s">
        <v>1292</v>
      </c>
      <c r="G60" s="474">
        <v>78000</v>
      </c>
      <c r="H60" s="550" t="s">
        <v>1292</v>
      </c>
      <c r="I60" s="474">
        <v>78000</v>
      </c>
      <c r="J60" s="471" t="s">
        <v>29</v>
      </c>
      <c r="K60" s="483" t="s">
        <v>1346</v>
      </c>
      <c r="L60" s="472" t="s">
        <v>1335</v>
      </c>
    </row>
    <row r="61" spans="1:12" ht="22.5" customHeight="1">
      <c r="A61" s="467">
        <v>12</v>
      </c>
      <c r="B61" s="593" t="s">
        <v>1296</v>
      </c>
      <c r="C61" s="474">
        <v>78000</v>
      </c>
      <c r="D61" s="474">
        <v>78000</v>
      </c>
      <c r="E61" s="474" t="s">
        <v>118</v>
      </c>
      <c r="F61" s="550" t="s">
        <v>1347</v>
      </c>
      <c r="G61" s="474">
        <v>78000</v>
      </c>
      <c r="H61" s="550" t="s">
        <v>1347</v>
      </c>
      <c r="I61" s="474">
        <v>78000</v>
      </c>
      <c r="J61" s="471" t="s">
        <v>29</v>
      </c>
      <c r="K61" s="483" t="s">
        <v>1348</v>
      </c>
      <c r="L61" s="472" t="s">
        <v>1335</v>
      </c>
    </row>
    <row r="62" spans="1:12" ht="22.5" customHeight="1">
      <c r="A62" s="467">
        <v>13</v>
      </c>
      <c r="B62" s="593" t="s">
        <v>1266</v>
      </c>
      <c r="C62" s="474">
        <v>78000</v>
      </c>
      <c r="D62" s="474">
        <v>78000</v>
      </c>
      <c r="E62" s="474" t="s">
        <v>118</v>
      </c>
      <c r="F62" s="550" t="s">
        <v>1349</v>
      </c>
      <c r="G62" s="474">
        <v>78000</v>
      </c>
      <c r="H62" s="550" t="s">
        <v>1349</v>
      </c>
      <c r="I62" s="474">
        <v>78000</v>
      </c>
      <c r="J62" s="471" t="s">
        <v>29</v>
      </c>
      <c r="K62" s="483" t="s">
        <v>1350</v>
      </c>
      <c r="L62" s="472" t="s">
        <v>1335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87"/>
      <c r="L63" s="484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87"/>
      <c r="L64" s="484"/>
    </row>
    <row r="65" spans="1:12" ht="52.5">
      <c r="A65" s="20"/>
      <c r="B65" s="591" t="s">
        <v>146</v>
      </c>
      <c r="C65" s="21"/>
      <c r="D65" s="21"/>
      <c r="E65" s="22"/>
      <c r="F65" s="25"/>
      <c r="G65" s="23"/>
      <c r="H65" s="25"/>
      <c r="I65" s="23"/>
      <c r="J65" s="25"/>
      <c r="K65" s="482"/>
      <c r="L65" s="482"/>
    </row>
    <row r="66" spans="1:12" ht="21">
      <c r="A66" s="22"/>
      <c r="B66" s="592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249</v>
      </c>
      <c r="C67" s="51">
        <v>33000</v>
      </c>
      <c r="D67" s="52">
        <f>(C67)</f>
        <v>33000</v>
      </c>
      <c r="E67" s="54" t="s">
        <v>118</v>
      </c>
      <c r="F67" s="143" t="s">
        <v>182</v>
      </c>
      <c r="G67" s="52">
        <f>(C67)</f>
        <v>33000</v>
      </c>
      <c r="H67" s="143" t="s">
        <v>182</v>
      </c>
      <c r="I67" s="52">
        <f>SUM(C67)</f>
        <v>33000</v>
      </c>
      <c r="J67" s="53" t="s">
        <v>29</v>
      </c>
      <c r="K67" s="141" t="s">
        <v>250</v>
      </c>
      <c r="L67" s="485">
        <v>244433</v>
      </c>
    </row>
    <row r="68" spans="1:12" ht="22.5" customHeight="1">
      <c r="A68" s="56">
        <v>2</v>
      </c>
      <c r="B68" s="48" t="s">
        <v>165</v>
      </c>
      <c r="C68" s="51">
        <v>39000</v>
      </c>
      <c r="D68" s="52">
        <v>39000</v>
      </c>
      <c r="E68" s="54" t="s">
        <v>118</v>
      </c>
      <c r="F68" s="141" t="s">
        <v>166</v>
      </c>
      <c r="G68" s="52">
        <v>39000</v>
      </c>
      <c r="H68" s="141" t="s">
        <v>166</v>
      </c>
      <c r="I68" s="52">
        <v>39000</v>
      </c>
      <c r="J68" s="53" t="s">
        <v>29</v>
      </c>
      <c r="K68" s="141" t="s">
        <v>251</v>
      </c>
      <c r="L68" s="485">
        <v>244438</v>
      </c>
    </row>
    <row r="69" spans="1:12" ht="22.5" customHeight="1">
      <c r="A69" s="43">
        <v>3</v>
      </c>
      <c r="B69" s="48" t="s">
        <v>169</v>
      </c>
      <c r="C69" s="51">
        <v>33000</v>
      </c>
      <c r="D69" s="52">
        <v>33000</v>
      </c>
      <c r="E69" s="54" t="s">
        <v>118</v>
      </c>
      <c r="F69" s="141" t="s">
        <v>170</v>
      </c>
      <c r="G69" s="52">
        <v>33000</v>
      </c>
      <c r="H69" s="141" t="s">
        <v>170</v>
      </c>
      <c r="I69" s="52">
        <v>33000</v>
      </c>
      <c r="J69" s="53" t="s">
        <v>29</v>
      </c>
      <c r="K69" s="141" t="s">
        <v>252</v>
      </c>
      <c r="L69" s="485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87"/>
      <c r="L70" s="484"/>
    </row>
    <row r="71" spans="1:12" ht="52.5">
      <c r="A71" s="20"/>
      <c r="B71" s="591" t="s">
        <v>147</v>
      </c>
      <c r="C71" s="21"/>
      <c r="D71" s="21"/>
      <c r="E71" s="22"/>
      <c r="F71" s="25"/>
      <c r="G71" s="23"/>
      <c r="H71" s="25"/>
      <c r="I71" s="23"/>
      <c r="J71" s="25"/>
      <c r="K71" s="482"/>
      <c r="L71" s="482"/>
    </row>
    <row r="72" spans="1:12" ht="21">
      <c r="A72" s="22"/>
      <c r="B72" s="592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854">
        <v>1</v>
      </c>
      <c r="B73" s="1088" t="s">
        <v>374</v>
      </c>
      <c r="C73" s="1061">
        <v>29727</v>
      </c>
      <c r="D73" s="1089">
        <v>29727</v>
      </c>
      <c r="E73" s="1090" t="s">
        <v>118</v>
      </c>
      <c r="F73" s="360" t="s">
        <v>375</v>
      </c>
      <c r="G73" s="72">
        <v>29727</v>
      </c>
      <c r="H73" s="1050" t="s">
        <v>375</v>
      </c>
      <c r="I73" s="1061">
        <v>29727</v>
      </c>
      <c r="J73" s="961" t="s">
        <v>29</v>
      </c>
      <c r="K73" s="1050" t="s">
        <v>376</v>
      </c>
      <c r="L73" s="962" t="s">
        <v>377</v>
      </c>
    </row>
    <row r="74" spans="1:12" ht="38.25" customHeight="1">
      <c r="A74" s="854"/>
      <c r="B74" s="1088"/>
      <c r="C74" s="1061"/>
      <c r="D74" s="1089"/>
      <c r="E74" s="1091"/>
      <c r="F74" s="70" t="s">
        <v>378</v>
      </c>
      <c r="G74" s="76">
        <v>29872</v>
      </c>
      <c r="H74" s="1050"/>
      <c r="I74" s="1061"/>
      <c r="J74" s="961"/>
      <c r="K74" s="1050"/>
      <c r="L74" s="962"/>
    </row>
    <row r="75" spans="1:12" ht="38.25" customHeight="1">
      <c r="A75" s="854"/>
      <c r="B75" s="1088"/>
      <c r="C75" s="1061"/>
      <c r="D75" s="1089"/>
      <c r="E75" s="1092"/>
      <c r="F75" s="70" t="s">
        <v>379</v>
      </c>
      <c r="G75" s="76">
        <v>29811</v>
      </c>
      <c r="H75" s="1050"/>
      <c r="I75" s="1061"/>
      <c r="J75" s="961"/>
      <c r="K75" s="1050"/>
      <c r="L75" s="962"/>
    </row>
    <row r="76" spans="1:12" ht="105" customHeight="1">
      <c r="A76" s="56">
        <v>2</v>
      </c>
      <c r="B76" s="148" t="s">
        <v>316</v>
      </c>
      <c r="C76" s="59">
        <v>39000</v>
      </c>
      <c r="D76" s="59">
        <v>39000</v>
      </c>
      <c r="E76" s="60" t="s">
        <v>118</v>
      </c>
      <c r="F76" s="61" t="s">
        <v>319</v>
      </c>
      <c r="G76" s="62">
        <v>39000</v>
      </c>
      <c r="H76" s="61" t="s">
        <v>319</v>
      </c>
      <c r="I76" s="62">
        <v>39000</v>
      </c>
      <c r="J76" s="61" t="s">
        <v>29</v>
      </c>
      <c r="K76" s="61" t="s">
        <v>380</v>
      </c>
      <c r="L76" s="599" t="s">
        <v>381</v>
      </c>
    </row>
    <row r="77" spans="1:12" ht="105" customHeight="1">
      <c r="A77" s="56">
        <v>3</v>
      </c>
      <c r="B77" s="148" t="s">
        <v>316</v>
      </c>
      <c r="C77" s="59">
        <v>39000</v>
      </c>
      <c r="D77" s="59">
        <v>39000</v>
      </c>
      <c r="E77" s="60" t="s">
        <v>118</v>
      </c>
      <c r="F77" s="58" t="s">
        <v>317</v>
      </c>
      <c r="G77" s="59">
        <v>39000</v>
      </c>
      <c r="H77" s="58" t="s">
        <v>317</v>
      </c>
      <c r="I77" s="59">
        <v>39000</v>
      </c>
      <c r="J77" s="58" t="s">
        <v>29</v>
      </c>
      <c r="K77" s="58" t="s">
        <v>382</v>
      </c>
      <c r="L77" s="495" t="s">
        <v>381</v>
      </c>
    </row>
    <row r="78" spans="1:12" ht="105" customHeight="1">
      <c r="A78" s="56">
        <v>4</v>
      </c>
      <c r="B78" s="148" t="s">
        <v>321</v>
      </c>
      <c r="C78" s="59">
        <v>33000</v>
      </c>
      <c r="D78" s="59">
        <v>33000</v>
      </c>
      <c r="E78" s="60" t="s">
        <v>118</v>
      </c>
      <c r="F78" s="58" t="s">
        <v>322</v>
      </c>
      <c r="G78" s="59">
        <v>33000</v>
      </c>
      <c r="H78" s="58" t="s">
        <v>322</v>
      </c>
      <c r="I78" s="59">
        <v>33000</v>
      </c>
      <c r="J78" s="58" t="s">
        <v>29</v>
      </c>
      <c r="K78" s="58" t="s">
        <v>383</v>
      </c>
      <c r="L78" s="495" t="s">
        <v>381</v>
      </c>
    </row>
    <row r="79" spans="1:12" ht="105" customHeight="1">
      <c r="A79" s="56">
        <v>5</v>
      </c>
      <c r="B79" s="148" t="s">
        <v>324</v>
      </c>
      <c r="C79" s="59">
        <v>39000</v>
      </c>
      <c r="D79" s="59">
        <v>39000</v>
      </c>
      <c r="E79" s="60" t="s">
        <v>118</v>
      </c>
      <c r="F79" s="58" t="s">
        <v>329</v>
      </c>
      <c r="G79" s="59">
        <v>39000</v>
      </c>
      <c r="H79" s="58" t="s">
        <v>329</v>
      </c>
      <c r="I79" s="59">
        <v>39000</v>
      </c>
      <c r="J79" s="58" t="s">
        <v>29</v>
      </c>
      <c r="K79" s="58" t="s">
        <v>323</v>
      </c>
      <c r="L79" s="600" t="s">
        <v>384</v>
      </c>
    </row>
    <row r="80" spans="1:12" ht="105" customHeight="1">
      <c r="A80" s="56">
        <v>6</v>
      </c>
      <c r="B80" s="148" t="s">
        <v>324</v>
      </c>
      <c r="C80" s="59">
        <v>34500</v>
      </c>
      <c r="D80" s="59">
        <v>34500</v>
      </c>
      <c r="E80" s="60" t="s">
        <v>118</v>
      </c>
      <c r="F80" s="58" t="s">
        <v>327</v>
      </c>
      <c r="G80" s="59">
        <v>34500</v>
      </c>
      <c r="H80" s="58" t="s">
        <v>327</v>
      </c>
      <c r="I80" s="59">
        <v>345000</v>
      </c>
      <c r="J80" s="58" t="s">
        <v>29</v>
      </c>
      <c r="K80" s="58" t="s">
        <v>385</v>
      </c>
      <c r="L80" s="600" t="s">
        <v>384</v>
      </c>
    </row>
    <row r="81" spans="1:12" ht="105" customHeight="1">
      <c r="A81" s="56">
        <v>7</v>
      </c>
      <c r="B81" s="148" t="s">
        <v>324</v>
      </c>
      <c r="C81" s="59">
        <v>34500</v>
      </c>
      <c r="D81" s="59">
        <v>34500</v>
      </c>
      <c r="E81" s="60" t="s">
        <v>118</v>
      </c>
      <c r="F81" s="58" t="s">
        <v>328</v>
      </c>
      <c r="G81" s="59">
        <v>72000</v>
      </c>
      <c r="H81" s="58" t="s">
        <v>328</v>
      </c>
      <c r="I81" s="59">
        <v>345000</v>
      </c>
      <c r="J81" s="58" t="s">
        <v>29</v>
      </c>
      <c r="K81" s="58" t="s">
        <v>386</v>
      </c>
      <c r="L81" s="600" t="s">
        <v>384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87"/>
      <c r="L82" s="484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87"/>
      <c r="L83" s="484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87"/>
      <c r="L84" s="484"/>
    </row>
    <row r="85" spans="1:12" ht="52.5">
      <c r="A85" s="20"/>
      <c r="B85" s="591" t="s">
        <v>148</v>
      </c>
      <c r="C85" s="21"/>
      <c r="D85" s="21"/>
      <c r="E85" s="22"/>
      <c r="F85" s="25"/>
      <c r="G85" s="23"/>
      <c r="H85" s="25"/>
      <c r="I85" s="23"/>
      <c r="J85" s="25"/>
      <c r="K85" s="482"/>
      <c r="L85" s="482"/>
    </row>
    <row r="86" spans="1:12" ht="21">
      <c r="A86" s="22"/>
      <c r="B86" s="592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881">
        <v>1</v>
      </c>
      <c r="B87" s="975" t="s">
        <v>557</v>
      </c>
      <c r="C87" s="887">
        <v>3500</v>
      </c>
      <c r="D87" s="887">
        <v>3500</v>
      </c>
      <c r="E87" s="979" t="s">
        <v>11</v>
      </c>
      <c r="F87" s="79" t="s">
        <v>558</v>
      </c>
      <c r="G87" s="83">
        <v>3500</v>
      </c>
      <c r="H87" s="82" t="s">
        <v>558</v>
      </c>
      <c r="I87" s="80">
        <v>3500</v>
      </c>
      <c r="J87" s="79" t="s">
        <v>13</v>
      </c>
      <c r="K87" s="79" t="s">
        <v>559</v>
      </c>
      <c r="L87" s="488">
        <v>244410</v>
      </c>
    </row>
    <row r="88" spans="1:12" ht="22.5" customHeight="1">
      <c r="A88" s="883"/>
      <c r="B88" s="1029"/>
      <c r="C88" s="888"/>
      <c r="D88" s="888"/>
      <c r="E88" s="980"/>
      <c r="F88" s="361" t="s">
        <v>464</v>
      </c>
      <c r="G88" s="129">
        <v>3650</v>
      </c>
      <c r="H88" s="1032"/>
      <c r="I88" s="1093"/>
      <c r="J88" s="884"/>
      <c r="K88" s="884"/>
      <c r="L88" s="977"/>
    </row>
    <row r="89" spans="1:12" ht="22.5" customHeight="1">
      <c r="A89" s="882"/>
      <c r="B89" s="976"/>
      <c r="C89" s="889"/>
      <c r="D89" s="889"/>
      <c r="E89" s="981"/>
      <c r="F89" s="122" t="s">
        <v>560</v>
      </c>
      <c r="G89" s="128">
        <v>4200</v>
      </c>
      <c r="H89" s="1032"/>
      <c r="I89" s="1094"/>
      <c r="J89" s="886"/>
      <c r="K89" s="886"/>
      <c r="L89" s="978"/>
    </row>
    <row r="90" spans="1:12" ht="22.5" customHeight="1">
      <c r="A90" s="78">
        <v>2</v>
      </c>
      <c r="B90" s="126" t="s">
        <v>561</v>
      </c>
      <c r="C90" s="89">
        <v>33750</v>
      </c>
      <c r="D90" s="89">
        <v>33750</v>
      </c>
      <c r="E90" s="84" t="s">
        <v>11</v>
      </c>
      <c r="F90" s="92" t="s">
        <v>562</v>
      </c>
      <c r="G90" s="89">
        <v>33750</v>
      </c>
      <c r="H90" s="92" t="s">
        <v>562</v>
      </c>
      <c r="I90" s="89">
        <v>33750</v>
      </c>
      <c r="J90" s="82" t="s">
        <v>29</v>
      </c>
      <c r="K90" s="82" t="s">
        <v>427</v>
      </c>
      <c r="L90" s="489">
        <v>244435</v>
      </c>
    </row>
    <row r="91" spans="1:12" ht="22.5" customHeight="1">
      <c r="A91" s="85">
        <v>3</v>
      </c>
      <c r="B91" s="108" t="s">
        <v>563</v>
      </c>
      <c r="C91" s="131">
        <v>15000</v>
      </c>
      <c r="D91" s="131">
        <v>150000</v>
      </c>
      <c r="E91" s="131" t="s">
        <v>11</v>
      </c>
      <c r="F91" s="598" t="s">
        <v>451</v>
      </c>
      <c r="G91" s="131">
        <v>150000</v>
      </c>
      <c r="H91" s="598" t="s">
        <v>451</v>
      </c>
      <c r="I91" s="131">
        <v>150000</v>
      </c>
      <c r="J91" s="82" t="s">
        <v>29</v>
      </c>
      <c r="K91" s="122" t="s">
        <v>564</v>
      </c>
      <c r="L91" s="601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87"/>
      <c r="L92" s="484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87"/>
      <c r="L93" s="484"/>
    </row>
    <row r="94" spans="1:12" ht="52.5">
      <c r="A94" s="20"/>
      <c r="B94" s="591" t="s">
        <v>149</v>
      </c>
      <c r="C94" s="21"/>
      <c r="D94" s="21"/>
      <c r="E94" s="22"/>
      <c r="F94" s="25"/>
      <c r="G94" s="23"/>
      <c r="H94" s="25"/>
      <c r="I94" s="23"/>
      <c r="J94" s="25"/>
      <c r="K94" s="482"/>
      <c r="L94" s="482"/>
    </row>
    <row r="95" spans="1:12" ht="21">
      <c r="A95" s="22"/>
      <c r="B95" s="592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47" customFormat="1" ht="22.5" customHeight="1">
      <c r="A96" s="1095">
        <v>1</v>
      </c>
      <c r="B96" s="1098" t="s">
        <v>702</v>
      </c>
      <c r="C96" s="903">
        <v>64253.5</v>
      </c>
      <c r="D96" s="1101">
        <f>(C96)</f>
        <v>64253.5</v>
      </c>
      <c r="E96" s="1104" t="s">
        <v>118</v>
      </c>
      <c r="F96" s="472" t="s">
        <v>703</v>
      </c>
      <c r="G96" s="562">
        <f>(C96)</f>
        <v>64253.5</v>
      </c>
      <c r="H96" s="472" t="str">
        <f>(F96)</f>
        <v>ร้านไอทีเทค 789 โดยนายฑีฤทธิ์ วิโทจิตร์</v>
      </c>
      <c r="I96" s="563">
        <f>SUM(C96)</f>
        <v>64253.5</v>
      </c>
      <c r="J96" s="332" t="s">
        <v>29</v>
      </c>
      <c r="K96" s="472" t="s">
        <v>704</v>
      </c>
      <c r="L96" s="569">
        <v>46085</v>
      </c>
    </row>
    <row r="97" spans="1:12" s="547" customFormat="1" ht="22.5" customHeight="1">
      <c r="A97" s="1096"/>
      <c r="B97" s="1099"/>
      <c r="C97" s="904"/>
      <c r="D97" s="1102"/>
      <c r="E97" s="1105"/>
      <c r="F97" s="472" t="s">
        <v>705</v>
      </c>
      <c r="G97" s="562">
        <v>73188</v>
      </c>
      <c r="H97" s="472"/>
      <c r="I97" s="472"/>
      <c r="J97" s="472"/>
      <c r="K97" s="472"/>
      <c r="L97" s="472"/>
    </row>
    <row r="98" spans="1:12" s="547" customFormat="1" ht="21">
      <c r="A98" s="1097"/>
      <c r="B98" s="1100"/>
      <c r="C98" s="905"/>
      <c r="D98" s="1103"/>
      <c r="E98" s="1106"/>
      <c r="F98" s="472" t="s">
        <v>706</v>
      </c>
      <c r="G98" s="562">
        <v>76130.5</v>
      </c>
      <c r="H98" s="472"/>
      <c r="I98" s="472"/>
      <c r="J98" s="472"/>
      <c r="K98" s="472"/>
      <c r="L98" s="472"/>
    </row>
    <row r="99" spans="1:12" s="547" customFormat="1" ht="22.5" customHeight="1">
      <c r="A99" s="586">
        <v>2</v>
      </c>
      <c r="B99" s="334" t="s">
        <v>707</v>
      </c>
      <c r="C99" s="587">
        <v>108000</v>
      </c>
      <c r="D99" s="587">
        <f>SUM(C99)</f>
        <v>108000</v>
      </c>
      <c r="E99" s="588" t="s">
        <v>118</v>
      </c>
      <c r="F99" s="585" t="s">
        <v>708</v>
      </c>
      <c r="G99" s="587">
        <f>SUM(C99)</f>
        <v>108000</v>
      </c>
      <c r="H99" s="472" t="str">
        <f>(F99)</f>
        <v>นายนันทภัทร์ จั่นสนิท</v>
      </c>
      <c r="I99" s="589">
        <f>SUM(C99)</f>
        <v>108000</v>
      </c>
      <c r="J99" s="585" t="s">
        <v>29</v>
      </c>
      <c r="K99" s="602" t="s">
        <v>709</v>
      </c>
      <c r="L99" s="569">
        <v>46104</v>
      </c>
    </row>
    <row r="100" spans="1:12" s="547" customFormat="1" ht="22.5" customHeight="1">
      <c r="A100" s="315">
        <v>3</v>
      </c>
      <c r="B100" s="334" t="s">
        <v>593</v>
      </c>
      <c r="C100" s="333">
        <v>39000</v>
      </c>
      <c r="D100" s="333">
        <f>SUM(C100)</f>
        <v>39000</v>
      </c>
      <c r="E100" s="321" t="s">
        <v>118</v>
      </c>
      <c r="F100" s="332" t="s">
        <v>585</v>
      </c>
      <c r="G100" s="333">
        <f>SUM(C100)</f>
        <v>39000</v>
      </c>
      <c r="H100" s="472" t="str">
        <f>(F100)</f>
        <v>นางสาวเบญญาภา แสงชมภู</v>
      </c>
      <c r="I100" s="560">
        <f>SUM(C100)</f>
        <v>39000</v>
      </c>
      <c r="J100" s="332" t="s">
        <v>29</v>
      </c>
      <c r="K100" s="576" t="s">
        <v>710</v>
      </c>
      <c r="L100" s="569">
        <v>46108</v>
      </c>
    </row>
    <row r="101" spans="1:12" s="547" customFormat="1" ht="22.5" customHeight="1">
      <c r="A101" s="559">
        <v>4</v>
      </c>
      <c r="B101" s="334" t="s">
        <v>593</v>
      </c>
      <c r="C101" s="333">
        <v>39000</v>
      </c>
      <c r="D101" s="333">
        <f>SUM(C101)</f>
        <v>39000</v>
      </c>
      <c r="E101" s="321" t="s">
        <v>118</v>
      </c>
      <c r="F101" s="332" t="s">
        <v>588</v>
      </c>
      <c r="G101" s="333">
        <f>SUM(C101)</f>
        <v>39000</v>
      </c>
      <c r="H101" s="472" t="str">
        <f>(F101)</f>
        <v>นางสาวศิริกรณ์ นิยม</v>
      </c>
      <c r="I101" s="560">
        <f>SUM(C101)</f>
        <v>39000</v>
      </c>
      <c r="J101" s="332" t="s">
        <v>29</v>
      </c>
      <c r="K101" s="576" t="s">
        <v>711</v>
      </c>
      <c r="L101" s="569">
        <v>46108</v>
      </c>
    </row>
    <row r="102" spans="1:12" s="547" customFormat="1" ht="22.5" customHeight="1">
      <c r="A102" s="315">
        <v>5</v>
      </c>
      <c r="B102" s="334" t="s">
        <v>596</v>
      </c>
      <c r="C102" s="333">
        <v>33000</v>
      </c>
      <c r="D102" s="333">
        <f>SUM(C102)</f>
        <v>33000</v>
      </c>
      <c r="E102" s="321" t="s">
        <v>118</v>
      </c>
      <c r="F102" s="332" t="s">
        <v>597</v>
      </c>
      <c r="G102" s="333">
        <f>SUM(C102)</f>
        <v>33000</v>
      </c>
      <c r="H102" s="472" t="str">
        <f>(F102)</f>
        <v>นายธรรมสถิตย์ อ๋อตัน</v>
      </c>
      <c r="I102" s="560">
        <f>SUM(C102)</f>
        <v>33000</v>
      </c>
      <c r="J102" s="332" t="s">
        <v>29</v>
      </c>
      <c r="K102" s="576" t="s">
        <v>712</v>
      </c>
      <c r="L102" s="569">
        <v>46108</v>
      </c>
    </row>
    <row r="103" spans="1:12" s="547" customFormat="1" ht="21">
      <c r="A103" s="311"/>
      <c r="B103" s="295"/>
      <c r="C103" s="294"/>
      <c r="D103" s="294"/>
      <c r="E103" s="292"/>
      <c r="F103" s="293"/>
      <c r="G103" s="295"/>
      <c r="H103" s="293"/>
      <c r="I103" s="295"/>
      <c r="J103" s="293"/>
      <c r="K103" s="574"/>
      <c r="L103" s="575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87"/>
      <c r="L104" s="484"/>
    </row>
    <row r="105" spans="1:12" ht="52.5">
      <c r="A105" s="20"/>
      <c r="B105" s="591" t="s">
        <v>150</v>
      </c>
      <c r="C105" s="21"/>
      <c r="D105" s="21"/>
      <c r="E105" s="22"/>
      <c r="F105" s="25"/>
      <c r="G105" s="23"/>
      <c r="H105" s="25"/>
      <c r="I105" s="23"/>
      <c r="J105" s="25"/>
      <c r="K105" s="482"/>
      <c r="L105" s="482"/>
    </row>
    <row r="106" spans="1:12" ht="21">
      <c r="A106" s="22"/>
      <c r="B106" s="592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7">
        <v>1</v>
      </c>
      <c r="B107" s="151" t="s">
        <v>760</v>
      </c>
      <c r="C107" s="76">
        <v>11192.2</v>
      </c>
      <c r="D107" s="76">
        <v>11192.2</v>
      </c>
      <c r="E107" s="67" t="s">
        <v>11</v>
      </c>
      <c r="F107" s="70" t="s">
        <v>761</v>
      </c>
      <c r="G107" s="76">
        <v>11192.2</v>
      </c>
      <c r="H107" s="70" t="s">
        <v>761</v>
      </c>
      <c r="I107" s="76">
        <v>11192.2</v>
      </c>
      <c r="J107" s="70" t="s">
        <v>29</v>
      </c>
      <c r="K107" s="70" t="s">
        <v>771</v>
      </c>
      <c r="L107" s="498">
        <v>244412</v>
      </c>
    </row>
    <row r="108" spans="1:12" ht="60.75">
      <c r="A108" s="67">
        <v>2</v>
      </c>
      <c r="B108" s="151" t="s">
        <v>772</v>
      </c>
      <c r="C108" s="76">
        <v>33000</v>
      </c>
      <c r="D108" s="76">
        <v>33000</v>
      </c>
      <c r="E108" s="67" t="s">
        <v>11</v>
      </c>
      <c r="F108" s="70" t="s">
        <v>718</v>
      </c>
      <c r="G108" s="76">
        <v>33000</v>
      </c>
      <c r="H108" s="70" t="s">
        <v>719</v>
      </c>
      <c r="I108" s="76">
        <v>33000</v>
      </c>
      <c r="J108" s="70" t="s">
        <v>29</v>
      </c>
      <c r="K108" s="70" t="s">
        <v>773</v>
      </c>
      <c r="L108" s="498">
        <v>244438</v>
      </c>
    </row>
    <row r="109" spans="1:12" ht="81">
      <c r="A109" s="67">
        <v>3</v>
      </c>
      <c r="B109" s="87" t="s">
        <v>721</v>
      </c>
      <c r="C109" s="80">
        <v>39000</v>
      </c>
      <c r="D109" s="80">
        <v>39000</v>
      </c>
      <c r="E109" s="78" t="s">
        <v>118</v>
      </c>
      <c r="F109" s="79" t="s">
        <v>739</v>
      </c>
      <c r="G109" s="80">
        <v>39000</v>
      </c>
      <c r="H109" s="79" t="s">
        <v>739</v>
      </c>
      <c r="I109" s="80">
        <v>39000</v>
      </c>
      <c r="J109" s="79" t="s">
        <v>29</v>
      </c>
      <c r="K109" s="79" t="s">
        <v>774</v>
      </c>
      <c r="L109" s="488">
        <v>244439</v>
      </c>
    </row>
    <row r="110" spans="1:12" ht="81">
      <c r="A110" s="67">
        <v>4</v>
      </c>
      <c r="B110" s="87" t="s">
        <v>727</v>
      </c>
      <c r="C110" s="80">
        <v>33000</v>
      </c>
      <c r="D110" s="80">
        <v>33000</v>
      </c>
      <c r="E110" s="78" t="s">
        <v>118</v>
      </c>
      <c r="F110" s="79" t="s">
        <v>775</v>
      </c>
      <c r="G110" s="80">
        <v>33000</v>
      </c>
      <c r="H110" s="79" t="s">
        <v>739</v>
      </c>
      <c r="I110" s="80">
        <v>33000</v>
      </c>
      <c r="J110" s="79" t="s">
        <v>29</v>
      </c>
      <c r="K110" s="79" t="s">
        <v>776</v>
      </c>
      <c r="L110" s="488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87"/>
      <c r="L111" s="484"/>
    </row>
    <row r="112" spans="1:12" ht="52.5">
      <c r="A112" s="20"/>
      <c r="B112" s="591" t="s">
        <v>151</v>
      </c>
      <c r="C112" s="21"/>
      <c r="D112" s="21"/>
      <c r="E112" s="22"/>
      <c r="F112" s="25"/>
      <c r="G112" s="23"/>
      <c r="H112" s="25"/>
      <c r="I112" s="23"/>
      <c r="J112" s="25"/>
      <c r="K112" s="482"/>
      <c r="L112" s="482"/>
    </row>
    <row r="113" spans="1:12" ht="21">
      <c r="A113" s="22"/>
      <c r="B113" s="592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862</v>
      </c>
      <c r="C114" s="4">
        <v>39000</v>
      </c>
      <c r="D114" s="4">
        <v>39000</v>
      </c>
      <c r="E114" s="166" t="s">
        <v>118</v>
      </c>
      <c r="F114" s="33" t="s">
        <v>794</v>
      </c>
      <c r="G114" s="4">
        <v>39000</v>
      </c>
      <c r="H114" s="33" t="s">
        <v>794</v>
      </c>
      <c r="I114" s="4">
        <v>39000</v>
      </c>
      <c r="J114" s="3" t="s">
        <v>13</v>
      </c>
      <c r="K114" s="33" t="s">
        <v>863</v>
      </c>
      <c r="L114" s="199">
        <v>244439</v>
      </c>
    </row>
    <row r="115" spans="1:12" ht="105">
      <c r="A115" s="2">
        <v>2</v>
      </c>
      <c r="B115" s="5" t="s">
        <v>862</v>
      </c>
      <c r="C115" s="4">
        <v>39000</v>
      </c>
      <c r="D115" s="4">
        <v>39000</v>
      </c>
      <c r="E115" s="166" t="s">
        <v>118</v>
      </c>
      <c r="F115" s="33" t="s">
        <v>797</v>
      </c>
      <c r="G115" s="4">
        <v>39000</v>
      </c>
      <c r="H115" s="33" t="s">
        <v>797</v>
      </c>
      <c r="I115" s="4">
        <v>39000</v>
      </c>
      <c r="J115" s="3" t="s">
        <v>13</v>
      </c>
      <c r="K115" s="33" t="s">
        <v>864</v>
      </c>
      <c r="L115" s="199">
        <v>244439</v>
      </c>
    </row>
    <row r="116" spans="1:12" ht="105">
      <c r="A116" s="2">
        <v>3</v>
      </c>
      <c r="B116" s="5" t="s">
        <v>865</v>
      </c>
      <c r="C116" s="4">
        <v>33000</v>
      </c>
      <c r="D116" s="4">
        <f>C116</f>
        <v>33000</v>
      </c>
      <c r="E116" s="166" t="s">
        <v>118</v>
      </c>
      <c r="F116" s="3" t="s">
        <v>803</v>
      </c>
      <c r="G116" s="173">
        <f>C116</f>
        <v>33000</v>
      </c>
      <c r="H116" s="3" t="s">
        <v>803</v>
      </c>
      <c r="I116" s="4">
        <f>C116</f>
        <v>33000</v>
      </c>
      <c r="J116" s="3" t="s">
        <v>13</v>
      </c>
      <c r="K116" s="33" t="s">
        <v>866</v>
      </c>
      <c r="L116" s="199">
        <v>244439</v>
      </c>
    </row>
    <row r="117" spans="1:12" ht="42">
      <c r="A117" s="2">
        <v>4</v>
      </c>
      <c r="B117" s="594" t="s">
        <v>867</v>
      </c>
      <c r="C117" s="4">
        <v>20000</v>
      </c>
      <c r="D117" s="4">
        <f>C117</f>
        <v>20000</v>
      </c>
      <c r="E117" s="166" t="s">
        <v>118</v>
      </c>
      <c r="F117" s="167" t="s">
        <v>790</v>
      </c>
      <c r="G117" s="173">
        <f>D117</f>
        <v>20000</v>
      </c>
      <c r="H117" s="3" t="str">
        <f>F117</f>
        <v>ห้างหุ้นส่วนจำกัด อรรณพออยล์</v>
      </c>
      <c r="I117" s="174">
        <f>C117</f>
        <v>20000</v>
      </c>
      <c r="J117" s="167" t="s">
        <v>791</v>
      </c>
      <c r="K117" s="3" t="s">
        <v>868</v>
      </c>
      <c r="L117" s="199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87"/>
      <c r="L118" s="484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87"/>
      <c r="L119" s="484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87"/>
      <c r="L120" s="484"/>
    </row>
    <row r="121" spans="1:12" ht="26.25">
      <c r="A121" s="20"/>
      <c r="B121" s="591" t="s">
        <v>152</v>
      </c>
      <c r="C121" s="21"/>
      <c r="D121" s="21"/>
      <c r="E121" s="22"/>
      <c r="F121" s="25"/>
      <c r="G121" s="23"/>
      <c r="H121" s="25"/>
      <c r="I121" s="23"/>
      <c r="J121" s="25"/>
      <c r="K121" s="482"/>
      <c r="L121" s="482"/>
    </row>
    <row r="122" spans="1:12" ht="21">
      <c r="A122" s="22"/>
      <c r="B122" s="592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57">
        <v>1</v>
      </c>
      <c r="B123" s="253" t="s">
        <v>1037</v>
      </c>
      <c r="C123" s="211">
        <v>57780</v>
      </c>
      <c r="D123" s="211">
        <v>57780</v>
      </c>
      <c r="E123" s="212" t="s">
        <v>118</v>
      </c>
      <c r="F123" s="210" t="s">
        <v>1038</v>
      </c>
      <c r="G123" s="211">
        <v>57780</v>
      </c>
      <c r="H123" s="210" t="s">
        <v>1039</v>
      </c>
      <c r="I123" s="211">
        <v>57780</v>
      </c>
      <c r="J123" s="210" t="s">
        <v>916</v>
      </c>
      <c r="K123" s="210" t="s">
        <v>1040</v>
      </c>
      <c r="L123" s="603" t="s">
        <v>1041</v>
      </c>
    </row>
    <row r="124" spans="1:12" s="42" customFormat="1" ht="42">
      <c r="A124" s="258"/>
      <c r="B124" s="230"/>
      <c r="C124" s="217"/>
      <c r="D124" s="217"/>
      <c r="E124" s="218"/>
      <c r="F124" s="216" t="s">
        <v>1042</v>
      </c>
      <c r="G124" s="217">
        <v>64200</v>
      </c>
      <c r="H124" s="216"/>
      <c r="I124" s="217"/>
      <c r="J124" s="216"/>
      <c r="K124" s="216"/>
      <c r="L124" s="604"/>
    </row>
    <row r="125" spans="1:12" s="42" customFormat="1" ht="63">
      <c r="A125" s="259"/>
      <c r="B125" s="236"/>
      <c r="C125" s="233"/>
      <c r="D125" s="233"/>
      <c r="E125" s="234"/>
      <c r="F125" s="232" t="s">
        <v>1043</v>
      </c>
      <c r="G125" s="233">
        <v>68480</v>
      </c>
      <c r="H125" s="232"/>
      <c r="I125" s="233"/>
      <c r="J125" s="232"/>
      <c r="K125" s="232"/>
      <c r="L125" s="605"/>
    </row>
    <row r="126" spans="1:12" s="42" customFormat="1" ht="42">
      <c r="A126" s="260">
        <v>2</v>
      </c>
      <c r="B126" s="171" t="s">
        <v>1018</v>
      </c>
      <c r="C126" s="169">
        <v>23225</v>
      </c>
      <c r="D126" s="169">
        <v>23225</v>
      </c>
      <c r="E126" s="34" t="s">
        <v>118</v>
      </c>
      <c r="F126" s="33" t="s">
        <v>1044</v>
      </c>
      <c r="G126" s="169">
        <v>23225</v>
      </c>
      <c r="H126" s="33" t="s">
        <v>1044</v>
      </c>
      <c r="I126" s="169">
        <v>23225</v>
      </c>
      <c r="J126" s="33" t="s">
        <v>29</v>
      </c>
      <c r="K126" s="187" t="s">
        <v>1045</v>
      </c>
      <c r="L126" s="606">
        <v>25275</v>
      </c>
    </row>
    <row r="127" spans="1:12" s="42" customFormat="1" ht="42">
      <c r="A127" s="261">
        <v>3</v>
      </c>
      <c r="B127" s="5" t="s">
        <v>1018</v>
      </c>
      <c r="C127" s="4">
        <v>23225</v>
      </c>
      <c r="D127" s="4">
        <v>23225</v>
      </c>
      <c r="E127" s="2" t="s">
        <v>118</v>
      </c>
      <c r="F127" s="3" t="s">
        <v>1046</v>
      </c>
      <c r="G127" s="4">
        <v>23225</v>
      </c>
      <c r="H127" s="3" t="s">
        <v>1046</v>
      </c>
      <c r="I127" s="4">
        <v>23225</v>
      </c>
      <c r="J127" s="3" t="s">
        <v>29</v>
      </c>
      <c r="K127" s="187" t="s">
        <v>1047</v>
      </c>
      <c r="L127" s="606">
        <v>25275</v>
      </c>
    </row>
    <row r="128" spans="1:12" s="42" customFormat="1" ht="42">
      <c r="A128" s="261">
        <v>4</v>
      </c>
      <c r="B128" s="5" t="s">
        <v>1018</v>
      </c>
      <c r="C128" s="4">
        <v>23225</v>
      </c>
      <c r="D128" s="4">
        <v>23225</v>
      </c>
      <c r="E128" s="2" t="s">
        <v>118</v>
      </c>
      <c r="F128" s="3" t="s">
        <v>1048</v>
      </c>
      <c r="G128" s="4">
        <v>23225</v>
      </c>
      <c r="H128" s="3" t="s">
        <v>1048</v>
      </c>
      <c r="I128" s="4">
        <v>23225</v>
      </c>
      <c r="J128" s="3" t="s">
        <v>29</v>
      </c>
      <c r="K128" s="187" t="s">
        <v>1049</v>
      </c>
      <c r="L128" s="606">
        <v>25275</v>
      </c>
    </row>
    <row r="129" spans="1:12" s="42" customFormat="1" ht="42">
      <c r="A129" s="261">
        <v>5</v>
      </c>
      <c r="B129" s="5" t="s">
        <v>1018</v>
      </c>
      <c r="C129" s="4">
        <v>23225</v>
      </c>
      <c r="D129" s="4">
        <v>23225</v>
      </c>
      <c r="E129" s="2" t="s">
        <v>118</v>
      </c>
      <c r="F129" s="3" t="s">
        <v>1050</v>
      </c>
      <c r="G129" s="4">
        <v>23225</v>
      </c>
      <c r="H129" s="3" t="s">
        <v>1050</v>
      </c>
      <c r="I129" s="4">
        <v>23225</v>
      </c>
      <c r="J129" s="3" t="s">
        <v>29</v>
      </c>
      <c r="K129" s="187" t="s">
        <v>1051</v>
      </c>
      <c r="L129" s="606">
        <v>25275</v>
      </c>
    </row>
    <row r="130" spans="1:12" s="42" customFormat="1" ht="42">
      <c r="A130" s="261">
        <v>6</v>
      </c>
      <c r="B130" s="5" t="s">
        <v>1018</v>
      </c>
      <c r="C130" s="4">
        <v>23225</v>
      </c>
      <c r="D130" s="4">
        <v>23225</v>
      </c>
      <c r="E130" s="2" t="s">
        <v>118</v>
      </c>
      <c r="F130" s="3" t="s">
        <v>1052</v>
      </c>
      <c r="G130" s="4">
        <v>23225</v>
      </c>
      <c r="H130" s="3" t="s">
        <v>1052</v>
      </c>
      <c r="I130" s="4">
        <v>23225</v>
      </c>
      <c r="J130" s="3" t="s">
        <v>29</v>
      </c>
      <c r="K130" s="187" t="s">
        <v>1053</v>
      </c>
      <c r="L130" s="606">
        <v>25275</v>
      </c>
    </row>
    <row r="131" spans="1:12" s="42" customFormat="1" ht="42">
      <c r="A131" s="261">
        <v>7</v>
      </c>
      <c r="B131" s="5" t="s">
        <v>1018</v>
      </c>
      <c r="C131" s="4">
        <v>23225</v>
      </c>
      <c r="D131" s="4">
        <v>23225</v>
      </c>
      <c r="E131" s="2" t="s">
        <v>118</v>
      </c>
      <c r="F131" s="3" t="s">
        <v>1054</v>
      </c>
      <c r="G131" s="4">
        <v>23225</v>
      </c>
      <c r="H131" s="3" t="s">
        <v>1054</v>
      </c>
      <c r="I131" s="4">
        <v>23225</v>
      </c>
      <c r="J131" s="3" t="s">
        <v>29</v>
      </c>
      <c r="K131" s="187" t="s">
        <v>1055</v>
      </c>
      <c r="L131" s="606">
        <v>25275</v>
      </c>
    </row>
    <row r="132" spans="1:12" s="42" customFormat="1" ht="42">
      <c r="A132" s="261">
        <v>8</v>
      </c>
      <c r="B132" s="5" t="s">
        <v>1018</v>
      </c>
      <c r="C132" s="4">
        <v>23225</v>
      </c>
      <c r="D132" s="4">
        <v>23225</v>
      </c>
      <c r="E132" s="2" t="s">
        <v>118</v>
      </c>
      <c r="F132" s="3" t="s">
        <v>1056</v>
      </c>
      <c r="G132" s="4">
        <v>23225</v>
      </c>
      <c r="H132" s="3" t="s">
        <v>1056</v>
      </c>
      <c r="I132" s="4">
        <v>23225</v>
      </c>
      <c r="J132" s="3" t="s">
        <v>29</v>
      </c>
      <c r="K132" s="187" t="s">
        <v>1057</v>
      </c>
      <c r="L132" s="606">
        <v>25275</v>
      </c>
    </row>
    <row r="133" spans="1:12" ht="42">
      <c r="A133" s="261">
        <v>9</v>
      </c>
      <c r="B133" s="5" t="s">
        <v>1018</v>
      </c>
      <c r="C133" s="4">
        <v>23225</v>
      </c>
      <c r="D133" s="4">
        <v>23225</v>
      </c>
      <c r="E133" s="2" t="s">
        <v>118</v>
      </c>
      <c r="F133" s="3" t="s">
        <v>1058</v>
      </c>
      <c r="G133" s="4">
        <v>23225</v>
      </c>
      <c r="H133" s="3" t="s">
        <v>1058</v>
      </c>
      <c r="I133" s="4">
        <v>23225</v>
      </c>
      <c r="J133" s="3" t="s">
        <v>29</v>
      </c>
      <c r="K133" s="187" t="s">
        <v>1059</v>
      </c>
      <c r="L133" s="606">
        <v>25275</v>
      </c>
    </row>
    <row r="134" spans="1:12" ht="42">
      <c r="A134" s="261">
        <v>10</v>
      </c>
      <c r="B134" s="5" t="s">
        <v>1018</v>
      </c>
      <c r="C134" s="4">
        <v>23225</v>
      </c>
      <c r="D134" s="4">
        <v>23225</v>
      </c>
      <c r="E134" s="2" t="s">
        <v>118</v>
      </c>
      <c r="F134" s="3" t="s">
        <v>1060</v>
      </c>
      <c r="G134" s="4">
        <v>23225</v>
      </c>
      <c r="H134" s="3" t="s">
        <v>1060</v>
      </c>
      <c r="I134" s="4">
        <v>23225</v>
      </c>
      <c r="J134" s="3" t="s">
        <v>29</v>
      </c>
      <c r="K134" s="187" t="s">
        <v>1061</v>
      </c>
      <c r="L134" s="606">
        <v>25275</v>
      </c>
    </row>
    <row r="135" spans="1:12" ht="42">
      <c r="A135" s="261">
        <v>11</v>
      </c>
      <c r="B135" s="5" t="s">
        <v>1018</v>
      </c>
      <c r="C135" s="4">
        <v>23225</v>
      </c>
      <c r="D135" s="4">
        <v>23225</v>
      </c>
      <c r="E135" s="2" t="s">
        <v>118</v>
      </c>
      <c r="F135" s="3" t="s">
        <v>1062</v>
      </c>
      <c r="G135" s="4">
        <v>23225</v>
      </c>
      <c r="H135" s="3" t="s">
        <v>1062</v>
      </c>
      <c r="I135" s="4">
        <v>23225</v>
      </c>
      <c r="J135" s="3" t="s">
        <v>29</v>
      </c>
      <c r="K135" s="187" t="s">
        <v>1063</v>
      </c>
      <c r="L135" s="606">
        <v>25275</v>
      </c>
    </row>
    <row r="136" spans="1:12" ht="42">
      <c r="A136" s="261">
        <v>12</v>
      </c>
      <c r="B136" s="5" t="s">
        <v>1018</v>
      </c>
      <c r="C136" s="4">
        <v>23225</v>
      </c>
      <c r="D136" s="4">
        <v>23225</v>
      </c>
      <c r="E136" s="2" t="s">
        <v>118</v>
      </c>
      <c r="F136" s="3" t="s">
        <v>1064</v>
      </c>
      <c r="G136" s="4">
        <v>23225</v>
      </c>
      <c r="H136" s="3" t="s">
        <v>1064</v>
      </c>
      <c r="I136" s="4">
        <v>23225</v>
      </c>
      <c r="J136" s="3" t="s">
        <v>29</v>
      </c>
      <c r="K136" s="187" t="s">
        <v>1065</v>
      </c>
      <c r="L136" s="606">
        <v>25275</v>
      </c>
    </row>
    <row r="137" spans="1:12" ht="42">
      <c r="A137" s="261">
        <v>13</v>
      </c>
      <c r="B137" s="5" t="s">
        <v>1018</v>
      </c>
      <c r="C137" s="4">
        <v>23225</v>
      </c>
      <c r="D137" s="4">
        <v>23225</v>
      </c>
      <c r="E137" s="2" t="s">
        <v>118</v>
      </c>
      <c r="F137" s="3" t="s">
        <v>1066</v>
      </c>
      <c r="G137" s="4">
        <v>23225</v>
      </c>
      <c r="H137" s="3" t="s">
        <v>1066</v>
      </c>
      <c r="I137" s="4">
        <v>23225</v>
      </c>
      <c r="J137" s="3" t="s">
        <v>29</v>
      </c>
      <c r="K137" s="187" t="s">
        <v>1067</v>
      </c>
      <c r="L137" s="606">
        <v>25275</v>
      </c>
    </row>
    <row r="138" spans="1:12" ht="42">
      <c r="A138" s="261">
        <v>14</v>
      </c>
      <c r="B138" s="5" t="s">
        <v>1018</v>
      </c>
      <c r="C138" s="4">
        <v>23225</v>
      </c>
      <c r="D138" s="4">
        <v>23225</v>
      </c>
      <c r="E138" s="2" t="s">
        <v>118</v>
      </c>
      <c r="F138" s="3" t="s">
        <v>1068</v>
      </c>
      <c r="G138" s="4">
        <v>23225</v>
      </c>
      <c r="H138" s="3" t="s">
        <v>1068</v>
      </c>
      <c r="I138" s="4">
        <v>23225</v>
      </c>
      <c r="J138" s="3" t="s">
        <v>29</v>
      </c>
      <c r="K138" s="187" t="s">
        <v>1069</v>
      </c>
      <c r="L138" s="606">
        <v>25275</v>
      </c>
    </row>
    <row r="139" spans="1:12" ht="63">
      <c r="A139" s="261">
        <v>15</v>
      </c>
      <c r="B139" s="5" t="s">
        <v>1070</v>
      </c>
      <c r="C139" s="4">
        <v>900</v>
      </c>
      <c r="D139" s="4">
        <v>900</v>
      </c>
      <c r="E139" s="2" t="s">
        <v>118</v>
      </c>
      <c r="F139" s="3" t="s">
        <v>1071</v>
      </c>
      <c r="G139" s="4">
        <v>900</v>
      </c>
      <c r="H139" s="3" t="s">
        <v>1071</v>
      </c>
      <c r="I139" s="4">
        <v>900</v>
      </c>
      <c r="J139" s="3" t="s">
        <v>916</v>
      </c>
      <c r="K139" s="187" t="s">
        <v>1072</v>
      </c>
      <c r="L139" s="606">
        <v>25280</v>
      </c>
    </row>
    <row r="140" spans="1:12" ht="63">
      <c r="A140" s="261">
        <v>16</v>
      </c>
      <c r="B140" s="5" t="s">
        <v>1073</v>
      </c>
      <c r="C140" s="4">
        <v>39000</v>
      </c>
      <c r="D140" s="4">
        <v>39000</v>
      </c>
      <c r="E140" s="2" t="s">
        <v>118</v>
      </c>
      <c r="F140" s="3" t="s">
        <v>920</v>
      </c>
      <c r="G140" s="4">
        <v>39000</v>
      </c>
      <c r="H140" s="3" t="s">
        <v>920</v>
      </c>
      <c r="I140" s="4">
        <v>39000</v>
      </c>
      <c r="J140" s="3" t="s">
        <v>29</v>
      </c>
      <c r="K140" s="187" t="s">
        <v>1074</v>
      </c>
      <c r="L140" s="502">
        <v>25289</v>
      </c>
    </row>
    <row r="141" spans="1:12" ht="63">
      <c r="A141" s="261">
        <v>17</v>
      </c>
      <c r="B141" s="5" t="s">
        <v>1073</v>
      </c>
      <c r="C141" s="4">
        <v>39000</v>
      </c>
      <c r="D141" s="4">
        <v>39000</v>
      </c>
      <c r="E141" s="2" t="s">
        <v>118</v>
      </c>
      <c r="F141" s="3" t="s">
        <v>922</v>
      </c>
      <c r="G141" s="4">
        <v>39000</v>
      </c>
      <c r="H141" s="3" t="s">
        <v>922</v>
      </c>
      <c r="I141" s="4">
        <v>39000</v>
      </c>
      <c r="J141" s="3" t="s">
        <v>29</v>
      </c>
      <c r="K141" s="187" t="s">
        <v>1075</v>
      </c>
      <c r="L141" s="502">
        <v>25289</v>
      </c>
    </row>
    <row r="142" spans="1:12" ht="42">
      <c r="A142" s="261">
        <v>18</v>
      </c>
      <c r="B142" s="5" t="s">
        <v>1076</v>
      </c>
      <c r="C142" s="4">
        <v>33000</v>
      </c>
      <c r="D142" s="4">
        <v>33000</v>
      </c>
      <c r="E142" s="2" t="s">
        <v>118</v>
      </c>
      <c r="F142" s="3" t="s">
        <v>927</v>
      </c>
      <c r="G142" s="4">
        <v>33000</v>
      </c>
      <c r="H142" s="3" t="s">
        <v>927</v>
      </c>
      <c r="I142" s="4">
        <v>33000</v>
      </c>
      <c r="J142" s="3" t="s">
        <v>29</v>
      </c>
      <c r="K142" s="187" t="s">
        <v>1077</v>
      </c>
      <c r="L142" s="502">
        <v>25289</v>
      </c>
    </row>
    <row r="143" spans="1:12" ht="42">
      <c r="A143" s="261">
        <v>19</v>
      </c>
      <c r="B143" s="5" t="s">
        <v>1078</v>
      </c>
      <c r="C143" s="4">
        <v>33000</v>
      </c>
      <c r="D143" s="4">
        <v>33000</v>
      </c>
      <c r="E143" s="2" t="s">
        <v>118</v>
      </c>
      <c r="F143" s="3" t="s">
        <v>915</v>
      </c>
      <c r="G143" s="4">
        <v>33000</v>
      </c>
      <c r="H143" s="3" t="s">
        <v>915</v>
      </c>
      <c r="I143" s="4">
        <v>33000</v>
      </c>
      <c r="J143" s="3" t="s">
        <v>916</v>
      </c>
      <c r="K143" s="607" t="s">
        <v>1079</v>
      </c>
      <c r="L143" s="502">
        <v>25292</v>
      </c>
    </row>
    <row r="144" spans="1:12" ht="42">
      <c r="A144" s="261">
        <v>20</v>
      </c>
      <c r="B144" s="5" t="s">
        <v>1018</v>
      </c>
      <c r="C144" s="4">
        <v>15000</v>
      </c>
      <c r="D144" s="4">
        <v>15000</v>
      </c>
      <c r="E144" s="2" t="s">
        <v>118</v>
      </c>
      <c r="F144" s="3" t="s">
        <v>1019</v>
      </c>
      <c r="G144" s="4">
        <v>15000</v>
      </c>
      <c r="H144" s="3" t="s">
        <v>1019</v>
      </c>
      <c r="I144" s="4">
        <v>15000</v>
      </c>
      <c r="J144" s="3" t="s">
        <v>29</v>
      </c>
      <c r="K144" s="187" t="s">
        <v>1080</v>
      </c>
      <c r="L144" s="502">
        <v>25293</v>
      </c>
    </row>
    <row r="145" spans="1:12" s="42" customFormat="1" ht="42">
      <c r="A145" s="261">
        <v>21</v>
      </c>
      <c r="B145" s="5" t="s">
        <v>1018</v>
      </c>
      <c r="C145" s="4">
        <v>15000</v>
      </c>
      <c r="D145" s="4">
        <v>15000</v>
      </c>
      <c r="E145" s="2" t="s">
        <v>118</v>
      </c>
      <c r="F145" s="3" t="s">
        <v>1023</v>
      </c>
      <c r="G145" s="4">
        <v>15000</v>
      </c>
      <c r="H145" s="3" t="s">
        <v>1023</v>
      </c>
      <c r="I145" s="4">
        <v>15000</v>
      </c>
      <c r="J145" s="3" t="s">
        <v>29</v>
      </c>
      <c r="K145" s="187" t="s">
        <v>1081</v>
      </c>
      <c r="L145" s="502">
        <v>25293</v>
      </c>
    </row>
    <row r="146" spans="1:12" s="42" customFormat="1" ht="42">
      <c r="A146" s="261">
        <v>22</v>
      </c>
      <c r="B146" s="5" t="s">
        <v>1018</v>
      </c>
      <c r="C146" s="4">
        <v>15000</v>
      </c>
      <c r="D146" s="4">
        <v>15000</v>
      </c>
      <c r="E146" s="2" t="s">
        <v>118</v>
      </c>
      <c r="F146" s="3" t="s">
        <v>1027</v>
      </c>
      <c r="G146" s="4">
        <v>15000</v>
      </c>
      <c r="H146" s="3" t="s">
        <v>1027</v>
      </c>
      <c r="I146" s="4">
        <v>15000</v>
      </c>
      <c r="J146" s="3" t="s">
        <v>29</v>
      </c>
      <c r="K146" s="187" t="s">
        <v>1082</v>
      </c>
      <c r="L146" s="502">
        <v>25293</v>
      </c>
    </row>
    <row r="147" spans="1:12" s="42" customFormat="1" ht="42">
      <c r="A147" s="261">
        <v>23</v>
      </c>
      <c r="B147" s="5" t="s">
        <v>1018</v>
      </c>
      <c r="C147" s="4">
        <v>15000</v>
      </c>
      <c r="D147" s="4">
        <v>15000</v>
      </c>
      <c r="E147" s="2" t="s">
        <v>118</v>
      </c>
      <c r="F147" s="3" t="s">
        <v>1035</v>
      </c>
      <c r="G147" s="4">
        <v>15000</v>
      </c>
      <c r="H147" s="3" t="s">
        <v>1035</v>
      </c>
      <c r="I147" s="4">
        <v>15000</v>
      </c>
      <c r="J147" s="3" t="s">
        <v>29</v>
      </c>
      <c r="K147" s="187" t="s">
        <v>1083</v>
      </c>
      <c r="L147" s="502">
        <v>25293</v>
      </c>
    </row>
    <row r="148" spans="1:12" s="42" customFormat="1" ht="21">
      <c r="A148" s="37"/>
      <c r="B148" s="595"/>
      <c r="C148" s="39"/>
      <c r="D148" s="39"/>
      <c r="E148" s="37"/>
      <c r="F148" s="41"/>
      <c r="G148" s="40"/>
      <c r="H148" s="41"/>
      <c r="I148" s="41"/>
      <c r="J148" s="41"/>
      <c r="K148" s="484"/>
      <c r="L148" s="484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87"/>
      <c r="L149" s="484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87"/>
      <c r="L150" s="484"/>
    </row>
    <row r="151" spans="1:12" ht="52.5">
      <c r="A151" s="20"/>
      <c r="B151" s="591" t="s">
        <v>153</v>
      </c>
      <c r="C151" s="21"/>
      <c r="D151" s="21"/>
      <c r="E151" s="22"/>
      <c r="F151" s="25"/>
      <c r="G151" s="23"/>
      <c r="H151" s="25"/>
      <c r="I151" s="23"/>
      <c r="J151" s="25"/>
      <c r="K151" s="482"/>
      <c r="L151" s="482"/>
    </row>
    <row r="152" spans="1:12" ht="21">
      <c r="A152" s="22"/>
      <c r="B152" s="592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5">
        <v>1</v>
      </c>
      <c r="B153" s="265" t="s">
        <v>1194</v>
      </c>
      <c r="C153" s="123">
        <v>29032</v>
      </c>
      <c r="D153" s="123">
        <v>29032</v>
      </c>
      <c r="E153" s="263" t="s">
        <v>118</v>
      </c>
      <c r="F153" s="263" t="s">
        <v>1203</v>
      </c>
      <c r="G153" s="123">
        <v>29032</v>
      </c>
      <c r="H153" s="263" t="s">
        <v>1203</v>
      </c>
      <c r="I153" s="123">
        <v>29032</v>
      </c>
      <c r="J153" s="263" t="s">
        <v>287</v>
      </c>
      <c r="K153" s="491" t="s">
        <v>1204</v>
      </c>
      <c r="L153" s="608">
        <v>244410</v>
      </c>
    </row>
    <row r="154" spans="1:12" ht="40.5">
      <c r="A154" s="104">
        <v>2</v>
      </c>
      <c r="B154" s="596" t="s">
        <v>1194</v>
      </c>
      <c r="C154" s="123">
        <v>27580</v>
      </c>
      <c r="D154" s="123">
        <v>27580</v>
      </c>
      <c r="E154" s="263" t="s">
        <v>118</v>
      </c>
      <c r="F154" s="263" t="s">
        <v>1205</v>
      </c>
      <c r="G154" s="123">
        <v>27580</v>
      </c>
      <c r="H154" s="263" t="s">
        <v>1205</v>
      </c>
      <c r="I154" s="123">
        <v>27580</v>
      </c>
      <c r="J154" s="263" t="s">
        <v>287</v>
      </c>
      <c r="K154" s="491" t="s">
        <v>1206</v>
      </c>
      <c r="L154" s="608">
        <v>244410</v>
      </c>
    </row>
    <row r="155" spans="1:12" ht="60.75">
      <c r="A155" s="926">
        <v>3</v>
      </c>
      <c r="B155" s="1108" t="s">
        <v>1207</v>
      </c>
      <c r="C155" s="1109">
        <v>3825</v>
      </c>
      <c r="D155" s="1109">
        <v>3825</v>
      </c>
      <c r="E155" s="949" t="s">
        <v>118</v>
      </c>
      <c r="F155" s="263" t="s">
        <v>1208</v>
      </c>
      <c r="G155" s="1118">
        <v>3825</v>
      </c>
      <c r="H155" s="949" t="s">
        <v>1208</v>
      </c>
      <c r="I155" s="1118">
        <v>3825</v>
      </c>
      <c r="J155" s="949" t="s">
        <v>287</v>
      </c>
      <c r="K155" s="1107" t="s">
        <v>1209</v>
      </c>
      <c r="L155" s="1112">
        <v>244412</v>
      </c>
    </row>
    <row r="156" spans="1:12" ht="20.25">
      <c r="A156" s="926"/>
      <c r="B156" s="1108"/>
      <c r="C156" s="1110"/>
      <c r="D156" s="1110"/>
      <c r="E156" s="941"/>
      <c r="F156" s="566" t="s">
        <v>1182</v>
      </c>
      <c r="G156" s="1119"/>
      <c r="H156" s="941"/>
      <c r="I156" s="1119"/>
      <c r="J156" s="941"/>
      <c r="K156" s="929"/>
      <c r="L156" s="1113"/>
    </row>
    <row r="157" spans="1:12" ht="40.5">
      <c r="A157" s="926"/>
      <c r="B157" s="1108"/>
      <c r="C157" s="1111"/>
      <c r="D157" s="1111"/>
      <c r="E157" s="942"/>
      <c r="F157" s="286" t="s">
        <v>1183</v>
      </c>
      <c r="G157" s="1120"/>
      <c r="H157" s="942"/>
      <c r="I157" s="1120"/>
      <c r="J157" s="942"/>
      <c r="K157" s="930"/>
      <c r="L157" s="1114"/>
    </row>
    <row r="158" spans="1:12" ht="40.5">
      <c r="A158" s="110">
        <v>4</v>
      </c>
      <c r="B158" s="597" t="s">
        <v>1194</v>
      </c>
      <c r="C158" s="123">
        <v>23709</v>
      </c>
      <c r="D158" s="123">
        <v>23709</v>
      </c>
      <c r="E158" s="263" t="s">
        <v>118</v>
      </c>
      <c r="F158" s="263" t="s">
        <v>1210</v>
      </c>
      <c r="G158" s="123">
        <v>23709</v>
      </c>
      <c r="H158" s="263" t="s">
        <v>1210</v>
      </c>
      <c r="I158" s="123">
        <v>23709</v>
      </c>
      <c r="J158" s="263" t="s">
        <v>287</v>
      </c>
      <c r="K158" s="491" t="s">
        <v>1211</v>
      </c>
      <c r="L158" s="608">
        <v>244419</v>
      </c>
    </row>
    <row r="159" spans="1:12" ht="40.5">
      <c r="A159" s="85">
        <v>5</v>
      </c>
      <c r="B159" s="265" t="s">
        <v>1194</v>
      </c>
      <c r="C159" s="123">
        <v>24677</v>
      </c>
      <c r="D159" s="123">
        <v>24677</v>
      </c>
      <c r="E159" s="263" t="s">
        <v>118</v>
      </c>
      <c r="F159" s="263" t="s">
        <v>1212</v>
      </c>
      <c r="G159" s="123">
        <v>24677</v>
      </c>
      <c r="H159" s="263" t="s">
        <v>1212</v>
      </c>
      <c r="I159" s="123">
        <v>24677</v>
      </c>
      <c r="J159" s="263" t="s">
        <v>287</v>
      </c>
      <c r="K159" s="491" t="s">
        <v>1213</v>
      </c>
      <c r="L159" s="608">
        <v>244419</v>
      </c>
    </row>
    <row r="160" spans="1:12" ht="40.5">
      <c r="A160" s="85">
        <v>6</v>
      </c>
      <c r="B160" s="265" t="s">
        <v>1194</v>
      </c>
      <c r="C160" s="123">
        <v>24677</v>
      </c>
      <c r="D160" s="123">
        <v>24677</v>
      </c>
      <c r="E160" s="263" t="s">
        <v>118</v>
      </c>
      <c r="F160" s="263" t="s">
        <v>1214</v>
      </c>
      <c r="G160" s="123">
        <v>24677</v>
      </c>
      <c r="H160" s="263" t="s">
        <v>1214</v>
      </c>
      <c r="I160" s="123">
        <v>24677</v>
      </c>
      <c r="J160" s="263" t="s">
        <v>287</v>
      </c>
      <c r="K160" s="491" t="s">
        <v>1215</v>
      </c>
      <c r="L160" s="608">
        <v>244419</v>
      </c>
    </row>
    <row r="161" spans="1:12" ht="40.5">
      <c r="A161" s="85">
        <v>7</v>
      </c>
      <c r="B161" s="265" t="s">
        <v>1194</v>
      </c>
      <c r="C161" s="123">
        <v>24677</v>
      </c>
      <c r="D161" s="123">
        <v>24677</v>
      </c>
      <c r="E161" s="263" t="s">
        <v>118</v>
      </c>
      <c r="F161" s="263" t="s">
        <v>1216</v>
      </c>
      <c r="G161" s="123">
        <v>24677</v>
      </c>
      <c r="H161" s="263" t="s">
        <v>1216</v>
      </c>
      <c r="I161" s="123">
        <v>24677</v>
      </c>
      <c r="J161" s="263" t="s">
        <v>287</v>
      </c>
      <c r="K161" s="491" t="s">
        <v>1217</v>
      </c>
      <c r="L161" s="608">
        <v>244419</v>
      </c>
    </row>
    <row r="162" spans="1:12" ht="20.25">
      <c r="A162" s="104">
        <v>8</v>
      </c>
      <c r="B162" s="596" t="s">
        <v>1194</v>
      </c>
      <c r="C162" s="123">
        <v>22258</v>
      </c>
      <c r="D162" s="123">
        <v>22258</v>
      </c>
      <c r="E162" s="263" t="s">
        <v>118</v>
      </c>
      <c r="F162" s="263" t="s">
        <v>1218</v>
      </c>
      <c r="G162" s="123">
        <v>22258</v>
      </c>
      <c r="H162" s="263" t="s">
        <v>1218</v>
      </c>
      <c r="I162" s="123">
        <v>22258</v>
      </c>
      <c r="J162" s="263" t="s">
        <v>287</v>
      </c>
      <c r="K162" s="491" t="s">
        <v>1219</v>
      </c>
      <c r="L162" s="609">
        <v>244424</v>
      </c>
    </row>
    <row r="163" spans="1:12" ht="20.25">
      <c r="A163" s="953">
        <v>9</v>
      </c>
      <c r="B163" s="1108" t="s">
        <v>1220</v>
      </c>
      <c r="C163" s="1025">
        <v>4800</v>
      </c>
      <c r="D163" s="1025">
        <v>4800</v>
      </c>
      <c r="E163" s="949" t="s">
        <v>118</v>
      </c>
      <c r="F163" s="191" t="s">
        <v>1221</v>
      </c>
      <c r="G163" s="927">
        <v>4800</v>
      </c>
      <c r="H163" s="1013" t="s">
        <v>1221</v>
      </c>
      <c r="I163" s="927">
        <v>4800</v>
      </c>
      <c r="J163" s="1032" t="s">
        <v>287</v>
      </c>
      <c r="K163" s="1115" t="s">
        <v>1222</v>
      </c>
      <c r="L163" s="1082">
        <v>244427</v>
      </c>
    </row>
    <row r="164" spans="1:12" ht="20.25">
      <c r="A164" s="954"/>
      <c r="B164" s="1108"/>
      <c r="C164" s="1025"/>
      <c r="D164" s="1025"/>
      <c r="E164" s="941"/>
      <c r="F164" s="122" t="s">
        <v>1223</v>
      </c>
      <c r="G164" s="927"/>
      <c r="H164" s="1014"/>
      <c r="I164" s="927"/>
      <c r="J164" s="1032"/>
      <c r="K164" s="1116"/>
      <c r="L164" s="1082"/>
    </row>
    <row r="165" spans="1:12" ht="40.5">
      <c r="A165" s="955"/>
      <c r="B165" s="1108"/>
      <c r="C165" s="1025"/>
      <c r="D165" s="1025"/>
      <c r="E165" s="942"/>
      <c r="F165" s="286" t="s">
        <v>1224</v>
      </c>
      <c r="G165" s="927"/>
      <c r="H165" s="1015"/>
      <c r="I165" s="927"/>
      <c r="J165" s="1032"/>
      <c r="K165" s="1117"/>
      <c r="L165" s="1082"/>
    </row>
    <row r="166" spans="1:12" ht="20.25">
      <c r="A166" s="953">
        <v>10</v>
      </c>
      <c r="B166" s="1121" t="s">
        <v>1225</v>
      </c>
      <c r="C166" s="1124">
        <v>920</v>
      </c>
      <c r="D166" s="1125">
        <v>920</v>
      </c>
      <c r="E166" s="949" t="s">
        <v>118</v>
      </c>
      <c r="F166" s="191" t="s">
        <v>1185</v>
      </c>
      <c r="G166" s="1131">
        <v>920</v>
      </c>
      <c r="H166" s="1134" t="s">
        <v>1185</v>
      </c>
      <c r="I166" s="1135">
        <v>920</v>
      </c>
      <c r="J166" s="919" t="s">
        <v>287</v>
      </c>
      <c r="K166" s="884" t="s">
        <v>1226</v>
      </c>
      <c r="L166" s="1128">
        <v>244427</v>
      </c>
    </row>
    <row r="167" spans="1:12" ht="40.5">
      <c r="A167" s="954"/>
      <c r="B167" s="1122"/>
      <c r="C167" s="1034"/>
      <c r="D167" s="1126"/>
      <c r="E167" s="941"/>
      <c r="F167" s="286" t="s">
        <v>1227</v>
      </c>
      <c r="G167" s="1132"/>
      <c r="H167" s="1134"/>
      <c r="I167" s="1136"/>
      <c r="J167" s="885"/>
      <c r="K167" s="885"/>
      <c r="L167" s="1129"/>
    </row>
    <row r="168" spans="1:12" ht="40.5">
      <c r="A168" s="955"/>
      <c r="B168" s="1123"/>
      <c r="C168" s="1035"/>
      <c r="D168" s="1127"/>
      <c r="E168" s="942"/>
      <c r="F168" s="286" t="s">
        <v>1228</v>
      </c>
      <c r="G168" s="1133"/>
      <c r="H168" s="1134"/>
      <c r="I168" s="1137"/>
      <c r="J168" s="886"/>
      <c r="K168" s="886"/>
      <c r="L168" s="1130"/>
    </row>
    <row r="169" spans="1:12" ht="60.75">
      <c r="A169" s="86">
        <v>11</v>
      </c>
      <c r="B169" s="113" t="s">
        <v>1229</v>
      </c>
      <c r="C169" s="275">
        <v>10000</v>
      </c>
      <c r="D169" s="280">
        <v>10000</v>
      </c>
      <c r="E169" s="263" t="s">
        <v>118</v>
      </c>
      <c r="F169" s="267" t="s">
        <v>1178</v>
      </c>
      <c r="G169" s="281">
        <v>10000</v>
      </c>
      <c r="H169" s="267" t="s">
        <v>1178</v>
      </c>
      <c r="I169" s="282">
        <v>10000</v>
      </c>
      <c r="J169" s="79" t="s">
        <v>287</v>
      </c>
      <c r="K169" s="491" t="s">
        <v>1230</v>
      </c>
      <c r="L169" s="584">
        <v>244438</v>
      </c>
    </row>
    <row r="170" spans="1:12" ht="40.5">
      <c r="A170" s="86">
        <v>12</v>
      </c>
      <c r="B170" s="113" t="s">
        <v>1194</v>
      </c>
      <c r="C170" s="275">
        <v>15000</v>
      </c>
      <c r="D170" s="80">
        <v>15000</v>
      </c>
      <c r="E170" s="263" t="s">
        <v>118</v>
      </c>
      <c r="F170" s="79" t="s">
        <v>1231</v>
      </c>
      <c r="G170" s="283">
        <v>15000</v>
      </c>
      <c r="H170" s="79" t="s">
        <v>1231</v>
      </c>
      <c r="I170" s="283">
        <v>15000</v>
      </c>
      <c r="J170" s="79" t="s">
        <v>287</v>
      </c>
      <c r="K170" s="491" t="s">
        <v>1232</v>
      </c>
      <c r="L170" s="584">
        <v>244439</v>
      </c>
    </row>
    <row r="171" spans="1:12" ht="40.5">
      <c r="A171" s="86">
        <v>13</v>
      </c>
      <c r="B171" s="113" t="s">
        <v>1233</v>
      </c>
      <c r="C171" s="275">
        <v>39000</v>
      </c>
      <c r="D171" s="275">
        <v>39000</v>
      </c>
      <c r="E171" s="263" t="s">
        <v>118</v>
      </c>
      <c r="F171" s="79" t="s">
        <v>1124</v>
      </c>
      <c r="G171" s="275">
        <v>39000</v>
      </c>
      <c r="H171" s="79" t="s">
        <v>1124</v>
      </c>
      <c r="I171" s="275">
        <v>39000</v>
      </c>
      <c r="J171" s="79" t="s">
        <v>287</v>
      </c>
      <c r="K171" s="491" t="s">
        <v>1234</v>
      </c>
      <c r="L171" s="584">
        <v>244439</v>
      </c>
    </row>
    <row r="172" spans="1:12" ht="40.5">
      <c r="A172" s="86">
        <v>14</v>
      </c>
      <c r="B172" s="127" t="s">
        <v>1233</v>
      </c>
      <c r="C172" s="80">
        <v>39000</v>
      </c>
      <c r="D172" s="80">
        <v>39000</v>
      </c>
      <c r="E172" s="263" t="s">
        <v>118</v>
      </c>
      <c r="F172" s="79" t="s">
        <v>1127</v>
      </c>
      <c r="G172" s="80">
        <v>39000</v>
      </c>
      <c r="H172" s="79" t="s">
        <v>1127</v>
      </c>
      <c r="I172" s="80">
        <v>39000</v>
      </c>
      <c r="J172" s="79" t="s">
        <v>287</v>
      </c>
      <c r="K172" s="491" t="s">
        <v>1235</v>
      </c>
      <c r="L172" s="584">
        <v>244439</v>
      </c>
    </row>
    <row r="173" spans="1:12" ht="40.5">
      <c r="A173" s="86">
        <v>15</v>
      </c>
      <c r="B173" s="87" t="s">
        <v>1233</v>
      </c>
      <c r="C173" s="80">
        <v>39000</v>
      </c>
      <c r="D173" s="80">
        <v>39000</v>
      </c>
      <c r="E173" s="263" t="s">
        <v>118</v>
      </c>
      <c r="F173" s="79" t="s">
        <v>1130</v>
      </c>
      <c r="G173" s="80">
        <v>39000</v>
      </c>
      <c r="H173" s="79" t="s">
        <v>1130</v>
      </c>
      <c r="I173" s="80">
        <v>39000</v>
      </c>
      <c r="J173" s="79" t="s">
        <v>287</v>
      </c>
      <c r="K173" s="491" t="s">
        <v>1236</v>
      </c>
      <c r="L173" s="584">
        <v>244439</v>
      </c>
    </row>
    <row r="174" spans="1:12" ht="40.5">
      <c r="A174" s="86">
        <v>16</v>
      </c>
      <c r="B174" s="87" t="s">
        <v>1237</v>
      </c>
      <c r="C174" s="80">
        <v>33000</v>
      </c>
      <c r="D174" s="80">
        <v>33000</v>
      </c>
      <c r="E174" s="263" t="s">
        <v>118</v>
      </c>
      <c r="F174" s="79" t="s">
        <v>1133</v>
      </c>
      <c r="G174" s="283">
        <v>33000</v>
      </c>
      <c r="H174" s="79" t="s">
        <v>1133</v>
      </c>
      <c r="I174" s="283">
        <v>33000</v>
      </c>
      <c r="J174" s="79" t="s">
        <v>287</v>
      </c>
      <c r="K174" s="491" t="s">
        <v>1238</v>
      </c>
      <c r="L174" s="584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87"/>
      <c r="L175" s="484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87"/>
      <c r="L176" s="484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87"/>
      <c r="L177" s="484"/>
    </row>
  </sheetData>
  <mergeCells count="68">
    <mergeCell ref="L166:L168"/>
    <mergeCell ref="G166:G168"/>
    <mergeCell ref="H166:H168"/>
    <mergeCell ref="I166:I168"/>
    <mergeCell ref="J166:J168"/>
    <mergeCell ref="K166:K168"/>
    <mergeCell ref="A166:A168"/>
    <mergeCell ref="B166:B168"/>
    <mergeCell ref="C166:C168"/>
    <mergeCell ref="D166:D168"/>
    <mergeCell ref="E166:E168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K155:K157"/>
    <mergeCell ref="A155:A157"/>
    <mergeCell ref="B155:B157"/>
    <mergeCell ref="C155:C157"/>
    <mergeCell ref="D155:D157"/>
    <mergeCell ref="E155:E157"/>
    <mergeCell ref="A96:A98"/>
    <mergeCell ref="B96:B98"/>
    <mergeCell ref="C96:C98"/>
    <mergeCell ref="D96:D98"/>
    <mergeCell ref="E96:E98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73:H75"/>
    <mergeCell ref="I73:I75"/>
    <mergeCell ref="J73:J75"/>
    <mergeCell ref="K73:K75"/>
    <mergeCell ref="L73:L75"/>
    <mergeCell ref="A73:A75"/>
    <mergeCell ref="B73:B75"/>
    <mergeCell ref="C73:C75"/>
    <mergeCell ref="D73:D75"/>
    <mergeCell ref="E73:E75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508" customWidth="1"/>
    <col min="7" max="7" width="18.7109375" customWidth="1"/>
    <col min="8" max="8" width="16.85546875" style="508" customWidth="1"/>
    <col min="9" max="9" width="16.85546875" customWidth="1"/>
    <col min="10" max="10" width="34" style="508" bestFit="1" customWidth="1"/>
    <col min="11" max="12" width="17.28515625" style="508" customWidth="1"/>
  </cols>
  <sheetData>
    <row r="1" spans="1:12" ht="27.75" customHeight="1">
      <c r="A1" s="681" t="s">
        <v>137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476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567" t="s">
        <v>8</v>
      </c>
      <c r="K3" s="956" t="s">
        <v>9</v>
      </c>
      <c r="L3" s="957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90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49"/>
      <c r="I40" s="14"/>
      <c r="J40" s="3"/>
      <c r="K40" s="3"/>
      <c r="L40" s="481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87"/>
      <c r="L41" s="187"/>
    </row>
    <row r="42" spans="1:12" ht="21" hidden="1">
      <c r="A42" s="27"/>
      <c r="B42" s="590"/>
      <c r="C42" s="4"/>
      <c r="D42" s="4"/>
      <c r="E42" s="2"/>
      <c r="F42" s="3"/>
      <c r="G42" s="5"/>
      <c r="H42" s="3"/>
      <c r="I42" s="5"/>
      <c r="J42" s="3"/>
      <c r="K42" s="187"/>
      <c r="L42" s="187"/>
    </row>
    <row r="43" spans="1:12" ht="23.25" hidden="1" customHeight="1">
      <c r="A43" s="684"/>
      <c r="B43" s="718"/>
      <c r="C43" s="752"/>
      <c r="D43" s="752"/>
      <c r="E43" s="687"/>
      <c r="F43" s="3"/>
      <c r="G43" s="28"/>
      <c r="H43" s="3"/>
      <c r="I43" s="14"/>
      <c r="J43" s="3"/>
      <c r="K43" s="3"/>
      <c r="L43" s="481"/>
    </row>
    <row r="44" spans="1:12" ht="21" hidden="1">
      <c r="A44" s="685"/>
      <c r="B44" s="719"/>
      <c r="C44" s="753"/>
      <c r="D44" s="753"/>
      <c r="E44" s="688"/>
      <c r="F44" s="3"/>
      <c r="G44" s="28"/>
      <c r="H44" s="3"/>
      <c r="I44" s="5"/>
      <c r="J44" s="3"/>
      <c r="K44" s="187"/>
      <c r="L44" s="187"/>
    </row>
    <row r="45" spans="1:12" s="9" customFormat="1" ht="21" hidden="1">
      <c r="A45" s="686"/>
      <c r="B45" s="720"/>
      <c r="C45" s="754"/>
      <c r="D45" s="754"/>
      <c r="E45" s="689"/>
      <c r="F45" s="3"/>
      <c r="G45" s="28"/>
      <c r="H45" s="3"/>
      <c r="I45" s="5"/>
      <c r="J45" s="3"/>
      <c r="K45" s="187"/>
      <c r="L45" s="187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87"/>
      <c r="L46" s="187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87"/>
      <c r="L47" s="187"/>
    </row>
    <row r="48" spans="1:12" ht="26.25">
      <c r="A48" s="20"/>
      <c r="B48" s="591" t="s">
        <v>144</v>
      </c>
      <c r="C48" s="21"/>
      <c r="D48" s="21"/>
      <c r="E48" s="22"/>
      <c r="F48" s="25"/>
      <c r="G48" s="23"/>
      <c r="H48" s="25"/>
      <c r="I48" s="23"/>
      <c r="J48" s="25"/>
      <c r="K48" s="482"/>
      <c r="L48" s="482"/>
    </row>
    <row r="49" spans="1:12" ht="21">
      <c r="A49" s="22"/>
      <c r="B49" s="592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92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49"/>
      <c r="I51" s="14"/>
      <c r="J51" s="3"/>
      <c r="K51" s="187"/>
      <c r="L51" s="620"/>
    </row>
    <row r="52" spans="1:12" ht="21">
      <c r="A52" s="7"/>
      <c r="B52" s="5"/>
      <c r="C52" s="4"/>
      <c r="D52" s="4"/>
      <c r="E52" s="2"/>
      <c r="F52" s="3"/>
      <c r="G52" s="14"/>
      <c r="H52" s="549"/>
      <c r="I52" s="14"/>
      <c r="J52" s="3"/>
      <c r="K52" s="187"/>
      <c r="L52" s="620"/>
    </row>
    <row r="53" spans="1:12" ht="21">
      <c r="A53" s="7"/>
      <c r="B53" s="5"/>
      <c r="C53" s="4"/>
      <c r="D53" s="4"/>
      <c r="E53" s="2"/>
      <c r="F53" s="3"/>
      <c r="G53" s="14"/>
      <c r="H53" s="549"/>
      <c r="I53" s="14"/>
      <c r="J53" s="3"/>
      <c r="K53" s="187"/>
      <c r="L53" s="620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87"/>
      <c r="L54" s="484"/>
    </row>
    <row r="55" spans="1:12" ht="42">
      <c r="A55" s="20"/>
      <c r="B55" s="592" t="s">
        <v>145</v>
      </c>
      <c r="C55" s="21"/>
      <c r="D55" s="21"/>
      <c r="E55" s="22"/>
      <c r="F55" s="25"/>
      <c r="G55" s="23"/>
      <c r="H55" s="25"/>
      <c r="I55" s="23"/>
      <c r="J55" s="25"/>
      <c r="K55" s="482"/>
      <c r="L55" s="482"/>
    </row>
    <row r="56" spans="1:12" ht="23.25" customHeight="1">
      <c r="A56" s="746"/>
      <c r="B56" s="718"/>
      <c r="C56" s="752"/>
      <c r="D56" s="752"/>
      <c r="E56" s="687"/>
      <c r="F56" s="3"/>
      <c r="G56" s="15"/>
      <c r="H56" s="3"/>
      <c r="I56" s="14"/>
      <c r="J56" s="3"/>
      <c r="K56" s="3"/>
      <c r="L56" s="481"/>
    </row>
    <row r="57" spans="1:12" ht="21">
      <c r="A57" s="747"/>
      <c r="B57" s="719"/>
      <c r="C57" s="753"/>
      <c r="D57" s="753"/>
      <c r="E57" s="688"/>
      <c r="F57" s="3"/>
      <c r="G57" s="15"/>
      <c r="H57" s="3"/>
      <c r="I57" s="5"/>
      <c r="J57" s="3"/>
      <c r="K57" s="187"/>
      <c r="L57" s="484"/>
    </row>
    <row r="58" spans="1:12" s="9" customFormat="1" ht="22.5" customHeight="1">
      <c r="A58" s="748"/>
      <c r="B58" s="720"/>
      <c r="C58" s="754"/>
      <c r="D58" s="754"/>
      <c r="E58" s="689"/>
      <c r="F58" s="3"/>
      <c r="G58" s="15"/>
      <c r="H58" s="3"/>
      <c r="I58" s="5"/>
      <c r="J58" s="3"/>
      <c r="K58" s="187"/>
      <c r="L58" s="484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87"/>
      <c r="L59" s="484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87"/>
      <c r="L60" s="484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87"/>
      <c r="L61" s="484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87"/>
      <c r="L62" s="484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87"/>
      <c r="L63" s="484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87"/>
      <c r="L64" s="484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87"/>
      <c r="L65" s="484"/>
    </row>
    <row r="66" spans="1:12" ht="52.5">
      <c r="A66" s="20"/>
      <c r="B66" s="591" t="s">
        <v>146</v>
      </c>
      <c r="C66" s="21"/>
      <c r="D66" s="21"/>
      <c r="E66" s="22"/>
      <c r="F66" s="25"/>
      <c r="G66" s="23"/>
      <c r="H66" s="25"/>
      <c r="I66" s="23"/>
      <c r="J66" s="25"/>
      <c r="K66" s="482"/>
      <c r="L66" s="482"/>
    </row>
    <row r="67" spans="1:12" ht="21">
      <c r="A67" s="22"/>
      <c r="B67" s="592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15">
        <v>1</v>
      </c>
      <c r="B68" s="316" t="s">
        <v>253</v>
      </c>
      <c r="C68" s="317">
        <v>1926</v>
      </c>
      <c r="D68" s="318">
        <f t="shared" ref="D68" si="0">(C68)</f>
        <v>1926</v>
      </c>
      <c r="E68" s="319" t="s">
        <v>118</v>
      </c>
      <c r="F68" s="472" t="s">
        <v>254</v>
      </c>
      <c r="G68" s="318">
        <f t="shared" ref="G68" si="1">(C68)</f>
        <v>1926</v>
      </c>
      <c r="H68" s="472" t="str">
        <f t="shared" ref="H68" si="2">(F68)</f>
        <v>ร้าน ชัย อี เลค ทริค</v>
      </c>
      <c r="I68" s="318">
        <f>SUM(C68)</f>
        <v>1926</v>
      </c>
      <c r="J68" s="332" t="s">
        <v>29</v>
      </c>
      <c r="K68" s="472" t="s">
        <v>255</v>
      </c>
      <c r="L68" s="568">
        <v>244468</v>
      </c>
    </row>
    <row r="69" spans="1:12" ht="22.5" customHeight="1">
      <c r="A69" s="315"/>
      <c r="B69" s="1051"/>
      <c r="C69" s="1052"/>
      <c r="D69" s="1052"/>
      <c r="E69" s="1053"/>
      <c r="F69" s="472" t="s">
        <v>256</v>
      </c>
      <c r="G69" s="318">
        <v>2020</v>
      </c>
      <c r="H69" s="472"/>
      <c r="I69" s="318"/>
      <c r="J69" s="332"/>
      <c r="K69" s="472"/>
      <c r="L69" s="568"/>
    </row>
    <row r="70" spans="1:12" ht="22.5" customHeight="1">
      <c r="A70" s="315"/>
      <c r="B70" s="1054"/>
      <c r="C70" s="1055"/>
      <c r="D70" s="1055"/>
      <c r="E70" s="1056"/>
      <c r="F70" s="472" t="s">
        <v>257</v>
      </c>
      <c r="G70" s="318">
        <v>2200</v>
      </c>
      <c r="H70" s="472"/>
      <c r="I70" s="318"/>
      <c r="J70" s="332"/>
      <c r="K70" s="472"/>
      <c r="L70" s="568"/>
    </row>
    <row r="71" spans="1:12" ht="22.5" customHeight="1">
      <c r="A71" s="315">
        <v>2</v>
      </c>
      <c r="B71" s="316" t="s">
        <v>258</v>
      </c>
      <c r="C71" s="317">
        <v>18300</v>
      </c>
      <c r="D71" s="318">
        <f>(C71)</f>
        <v>18300</v>
      </c>
      <c r="E71" s="319" t="s">
        <v>118</v>
      </c>
      <c r="F71" s="472" t="s">
        <v>259</v>
      </c>
      <c r="G71" s="318">
        <f>(C71)</f>
        <v>18300</v>
      </c>
      <c r="H71" s="472" t="str">
        <f>(F71)</f>
        <v>ประดับ ปิ่นคำ</v>
      </c>
      <c r="I71" s="318">
        <f>SUM(C71)</f>
        <v>18300</v>
      </c>
      <c r="J71" s="332" t="s">
        <v>29</v>
      </c>
      <c r="K71" s="472" t="s">
        <v>260</v>
      </c>
      <c r="L71" s="568">
        <v>244446</v>
      </c>
    </row>
    <row r="72" spans="1:12" ht="22.5" customHeight="1">
      <c r="A72" s="315"/>
      <c r="B72" s="1051"/>
      <c r="C72" s="1052"/>
      <c r="D72" s="1052"/>
      <c r="E72" s="1053"/>
      <c r="F72" s="472" t="s">
        <v>261</v>
      </c>
      <c r="G72" s="318">
        <v>26100</v>
      </c>
      <c r="H72" s="472"/>
      <c r="I72" s="318"/>
      <c r="J72" s="621"/>
      <c r="K72" s="472"/>
      <c r="L72" s="568"/>
    </row>
    <row r="73" spans="1:12" ht="22.5" customHeight="1">
      <c r="A73" s="315"/>
      <c r="B73" s="1057"/>
      <c r="C73" s="1058"/>
      <c r="D73" s="1058"/>
      <c r="E73" s="1059"/>
      <c r="F73" s="564" t="s">
        <v>262</v>
      </c>
      <c r="G73" s="318">
        <v>26400</v>
      </c>
      <c r="H73" s="472"/>
      <c r="I73" s="610"/>
      <c r="J73" s="332"/>
      <c r="K73" s="564"/>
      <c r="L73" s="568"/>
    </row>
    <row r="74" spans="1:12" ht="22.5" customHeight="1">
      <c r="A74" s="315">
        <v>3</v>
      </c>
      <c r="B74" s="544" t="s">
        <v>172</v>
      </c>
      <c r="C74" s="333">
        <v>39000</v>
      </c>
      <c r="D74" s="333">
        <v>39000</v>
      </c>
      <c r="E74" s="319" t="s">
        <v>118</v>
      </c>
      <c r="F74" s="332" t="s">
        <v>173</v>
      </c>
      <c r="G74" s="611">
        <v>39000</v>
      </c>
      <c r="H74" s="612" t="s">
        <v>263</v>
      </c>
      <c r="I74" s="324">
        <v>39000</v>
      </c>
      <c r="J74" s="622" t="s">
        <v>29</v>
      </c>
      <c r="K74" s="483" t="s">
        <v>264</v>
      </c>
      <c r="L74" s="623">
        <v>25294</v>
      </c>
    </row>
    <row r="75" spans="1:12" ht="22.5" customHeight="1">
      <c r="A75" s="315">
        <v>4</v>
      </c>
      <c r="B75" s="544" t="s">
        <v>172</v>
      </c>
      <c r="C75" s="333">
        <v>34500</v>
      </c>
      <c r="D75" s="333">
        <v>34500</v>
      </c>
      <c r="E75" s="319" t="s">
        <v>118</v>
      </c>
      <c r="F75" s="472" t="s">
        <v>265</v>
      </c>
      <c r="G75" s="560">
        <v>34500</v>
      </c>
      <c r="H75" s="472" t="s">
        <v>265</v>
      </c>
      <c r="I75" s="560">
        <v>34500</v>
      </c>
      <c r="J75" s="332" t="s">
        <v>29</v>
      </c>
      <c r="K75" s="576" t="s">
        <v>266</v>
      </c>
      <c r="L75" s="624">
        <v>25294</v>
      </c>
    </row>
    <row r="76" spans="1:12" ht="22.5" customHeight="1">
      <c r="A76" s="315">
        <v>5</v>
      </c>
      <c r="B76" s="544" t="s">
        <v>172</v>
      </c>
      <c r="C76" s="333">
        <v>26066</v>
      </c>
      <c r="D76" s="333">
        <v>26066</v>
      </c>
      <c r="E76" s="319" t="s">
        <v>118</v>
      </c>
      <c r="F76" s="472" t="s">
        <v>267</v>
      </c>
      <c r="G76" s="324">
        <v>26066</v>
      </c>
      <c r="H76" s="472" t="s">
        <v>267</v>
      </c>
      <c r="I76" s="324">
        <v>26066</v>
      </c>
      <c r="J76" s="332" t="s">
        <v>29</v>
      </c>
      <c r="K76" s="576" t="s">
        <v>268</v>
      </c>
      <c r="L76" s="624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87"/>
      <c r="L77" s="484"/>
    </row>
    <row r="78" spans="1:12" ht="52.5">
      <c r="A78" s="20"/>
      <c r="B78" s="591" t="s">
        <v>147</v>
      </c>
      <c r="C78" s="21"/>
      <c r="D78" s="21"/>
      <c r="E78" s="22"/>
      <c r="F78" s="25"/>
      <c r="G78" s="23"/>
      <c r="H78" s="25"/>
      <c r="I78" s="23"/>
      <c r="J78" s="25"/>
      <c r="K78" s="482"/>
      <c r="L78" s="482"/>
    </row>
    <row r="79" spans="1:12" ht="21">
      <c r="A79" s="22"/>
      <c r="B79" s="592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5">
        <v>1</v>
      </c>
      <c r="B80" s="151" t="s">
        <v>387</v>
      </c>
      <c r="C80" s="76">
        <v>33000</v>
      </c>
      <c r="D80" s="76">
        <v>33000</v>
      </c>
      <c r="E80" s="67" t="s">
        <v>118</v>
      </c>
      <c r="F80" s="70" t="s">
        <v>290</v>
      </c>
      <c r="G80" s="76">
        <v>33000</v>
      </c>
      <c r="H80" s="70" t="s">
        <v>290</v>
      </c>
      <c r="I80" s="76">
        <v>33000</v>
      </c>
      <c r="J80" s="70" t="s">
        <v>29</v>
      </c>
      <c r="K80" s="70" t="s">
        <v>388</v>
      </c>
      <c r="L80" s="486" t="s">
        <v>389</v>
      </c>
    </row>
    <row r="81" spans="1:12" ht="37.5" customHeight="1">
      <c r="A81" s="854">
        <v>2</v>
      </c>
      <c r="B81" s="1138" t="s">
        <v>390</v>
      </c>
      <c r="C81" s="1089">
        <v>25000</v>
      </c>
      <c r="D81" s="1089">
        <v>25000</v>
      </c>
      <c r="E81" s="870" t="s">
        <v>118</v>
      </c>
      <c r="F81" s="70" t="s">
        <v>391</v>
      </c>
      <c r="G81" s="76">
        <v>25000</v>
      </c>
      <c r="H81" s="1139" t="s">
        <v>391</v>
      </c>
      <c r="I81" s="1142">
        <v>25000</v>
      </c>
      <c r="J81" s="1139" t="s">
        <v>29</v>
      </c>
      <c r="K81" s="863" t="s">
        <v>392</v>
      </c>
      <c r="L81" s="1145" t="s">
        <v>393</v>
      </c>
    </row>
    <row r="82" spans="1:12" ht="37.5" customHeight="1">
      <c r="A82" s="854"/>
      <c r="B82" s="1138"/>
      <c r="C82" s="1089"/>
      <c r="D82" s="1089"/>
      <c r="E82" s="870"/>
      <c r="F82" s="70" t="s">
        <v>394</v>
      </c>
      <c r="G82" s="76">
        <v>26500</v>
      </c>
      <c r="H82" s="1140"/>
      <c r="I82" s="1143"/>
      <c r="J82" s="1140"/>
      <c r="K82" s="864"/>
      <c r="L82" s="1146"/>
    </row>
    <row r="83" spans="1:12" ht="37.5" customHeight="1">
      <c r="A83" s="854"/>
      <c r="B83" s="1138"/>
      <c r="C83" s="1089"/>
      <c r="D83" s="1089"/>
      <c r="E83" s="870"/>
      <c r="F83" s="70" t="s">
        <v>395</v>
      </c>
      <c r="G83" s="76">
        <v>27050</v>
      </c>
      <c r="H83" s="1141"/>
      <c r="I83" s="1144"/>
      <c r="J83" s="1141"/>
      <c r="K83" s="865"/>
      <c r="L83" s="1147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87"/>
      <c r="L84" s="484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87"/>
      <c r="L85" s="484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87"/>
      <c r="L86" s="484"/>
    </row>
    <row r="87" spans="1:12" ht="52.5">
      <c r="A87" s="20"/>
      <c r="B87" s="591" t="s">
        <v>148</v>
      </c>
      <c r="C87" s="21"/>
      <c r="D87" s="21"/>
      <c r="E87" s="22"/>
      <c r="F87" s="25"/>
      <c r="G87" s="23"/>
      <c r="H87" s="25"/>
      <c r="I87" s="23"/>
      <c r="J87" s="25"/>
      <c r="K87" s="482"/>
      <c r="L87" s="482"/>
    </row>
    <row r="88" spans="1:12" ht="21">
      <c r="A88" s="22"/>
      <c r="B88" s="592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148">
        <v>1</v>
      </c>
      <c r="B89" s="1151" t="s">
        <v>565</v>
      </c>
      <c r="C89" s="1152" t="s">
        <v>566</v>
      </c>
      <c r="D89" s="1153" t="s">
        <v>566</v>
      </c>
      <c r="E89" s="1153" t="s">
        <v>118</v>
      </c>
      <c r="F89" s="132" t="s">
        <v>458</v>
      </c>
      <c r="G89" s="133">
        <v>7300</v>
      </c>
      <c r="H89" s="619" t="s">
        <v>567</v>
      </c>
      <c r="I89" s="133">
        <v>7300</v>
      </c>
      <c r="J89" s="625" t="s">
        <v>13</v>
      </c>
      <c r="K89" s="625" t="s">
        <v>568</v>
      </c>
      <c r="L89" s="626" t="s">
        <v>569</v>
      </c>
    </row>
    <row r="90" spans="1:12" ht="22.5" customHeight="1">
      <c r="A90" s="1149"/>
      <c r="B90" s="1151"/>
      <c r="C90" s="1152"/>
      <c r="D90" s="1153"/>
      <c r="E90" s="1153"/>
      <c r="F90" s="134" t="s">
        <v>570</v>
      </c>
      <c r="G90" s="133">
        <v>8000</v>
      </c>
      <c r="H90" s="1154"/>
      <c r="I90" s="1156"/>
      <c r="J90" s="1158"/>
      <c r="K90" s="1158"/>
      <c r="L90" s="1158"/>
    </row>
    <row r="91" spans="1:12" ht="22.5" customHeight="1">
      <c r="A91" s="1150"/>
      <c r="B91" s="1151"/>
      <c r="C91" s="1152"/>
      <c r="D91" s="1153"/>
      <c r="E91" s="1153"/>
      <c r="F91" s="135" t="s">
        <v>571</v>
      </c>
      <c r="G91" s="133">
        <v>8300</v>
      </c>
      <c r="H91" s="1155"/>
      <c r="I91" s="1157"/>
      <c r="J91" s="1159"/>
      <c r="K91" s="1159"/>
      <c r="L91" s="1159"/>
    </row>
    <row r="92" spans="1:12" ht="22.5" customHeight="1">
      <c r="A92" s="1163">
        <v>2</v>
      </c>
      <c r="B92" s="1164" t="s">
        <v>505</v>
      </c>
      <c r="C92" s="1165">
        <v>2265</v>
      </c>
      <c r="D92" s="1165">
        <v>2265</v>
      </c>
      <c r="E92" s="91" t="s">
        <v>11</v>
      </c>
      <c r="F92" s="96" t="s">
        <v>572</v>
      </c>
      <c r="G92" s="133">
        <v>2265</v>
      </c>
      <c r="H92" s="136" t="s">
        <v>572</v>
      </c>
      <c r="I92" s="133">
        <v>2265</v>
      </c>
      <c r="J92" s="96" t="s">
        <v>13</v>
      </c>
      <c r="K92" s="96" t="s">
        <v>573</v>
      </c>
      <c r="L92" s="490">
        <v>244460</v>
      </c>
    </row>
    <row r="93" spans="1:12" ht="22.5" customHeight="1">
      <c r="A93" s="883"/>
      <c r="B93" s="1029"/>
      <c r="C93" s="888"/>
      <c r="D93" s="888"/>
      <c r="E93" s="91"/>
      <c r="F93" s="617" t="s">
        <v>508</v>
      </c>
      <c r="G93" s="133">
        <v>2350</v>
      </c>
      <c r="H93" s="1166"/>
      <c r="I93" s="890"/>
      <c r="J93" s="884"/>
      <c r="K93" s="884"/>
      <c r="L93" s="977"/>
    </row>
    <row r="94" spans="1:12" ht="22.5" customHeight="1">
      <c r="A94" s="882"/>
      <c r="B94" s="976"/>
      <c r="C94" s="889"/>
      <c r="D94" s="889"/>
      <c r="E94" s="107"/>
      <c r="F94" s="122" t="s">
        <v>574</v>
      </c>
      <c r="G94" s="137">
        <v>2500</v>
      </c>
      <c r="H94" s="1167"/>
      <c r="I94" s="892"/>
      <c r="J94" s="886"/>
      <c r="K94" s="886"/>
      <c r="L94" s="978"/>
    </row>
    <row r="95" spans="1:12" ht="22.5" customHeight="1">
      <c r="A95" s="78">
        <v>3</v>
      </c>
      <c r="B95" s="87" t="s">
        <v>575</v>
      </c>
      <c r="C95" s="80">
        <v>5925.13</v>
      </c>
      <c r="D95" s="80">
        <v>5925.13</v>
      </c>
      <c r="E95" s="84" t="s">
        <v>11</v>
      </c>
      <c r="F95" s="79" t="s">
        <v>576</v>
      </c>
      <c r="G95" s="80">
        <v>5925.13</v>
      </c>
      <c r="H95" s="79" t="s">
        <v>576</v>
      </c>
      <c r="I95" s="80">
        <v>5925.13</v>
      </c>
      <c r="J95" s="79" t="s">
        <v>29</v>
      </c>
      <c r="K95" s="79" t="s">
        <v>577</v>
      </c>
      <c r="L95" s="488">
        <v>244463</v>
      </c>
    </row>
    <row r="96" spans="1:12" ht="22.5" customHeight="1">
      <c r="A96" s="78">
        <v>4</v>
      </c>
      <c r="B96" s="87" t="s">
        <v>578</v>
      </c>
      <c r="C96" s="80">
        <v>15000</v>
      </c>
      <c r="D96" s="80">
        <v>15000</v>
      </c>
      <c r="E96" s="78" t="s">
        <v>11</v>
      </c>
      <c r="F96" s="79" t="s">
        <v>579</v>
      </c>
      <c r="G96" s="80">
        <v>15000</v>
      </c>
      <c r="H96" s="79" t="s">
        <v>579</v>
      </c>
      <c r="I96" s="80">
        <v>15000</v>
      </c>
      <c r="J96" s="79" t="s">
        <v>29</v>
      </c>
      <c r="K96" s="79" t="s">
        <v>580</v>
      </c>
      <c r="L96" s="79" t="s">
        <v>581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87"/>
      <c r="L97" s="484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87"/>
      <c r="L98" s="484"/>
    </row>
    <row r="99" spans="1:12" ht="52.5">
      <c r="A99" s="20"/>
      <c r="B99" s="591" t="s">
        <v>149</v>
      </c>
      <c r="C99" s="21"/>
      <c r="D99" s="21"/>
      <c r="E99" s="22"/>
      <c r="F99" s="25"/>
      <c r="G99" s="23"/>
      <c r="H99" s="25"/>
      <c r="I99" s="23"/>
      <c r="J99" s="25"/>
      <c r="K99" s="482"/>
      <c r="L99" s="482"/>
    </row>
    <row r="100" spans="1:12" ht="21">
      <c r="A100" s="22"/>
      <c r="B100" s="592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51">
        <v>1</v>
      </c>
      <c r="B101" s="616" t="s">
        <v>599</v>
      </c>
      <c r="C101" s="553">
        <v>34500</v>
      </c>
      <c r="D101" s="553">
        <f>SUM(C101)</f>
        <v>34500</v>
      </c>
      <c r="E101" s="554" t="s">
        <v>118</v>
      </c>
      <c r="F101" s="552" t="s">
        <v>601</v>
      </c>
      <c r="G101" s="553">
        <f>SUM(C101)</f>
        <v>34500</v>
      </c>
      <c r="H101" s="555" t="str">
        <f t="shared" ref="H101:H106" si="3">(F101)</f>
        <v>นายธนารักษ์ เจิมขุนทด</v>
      </c>
      <c r="I101" s="556">
        <f>SUM(C101)</f>
        <v>34500</v>
      </c>
      <c r="J101" s="552" t="s">
        <v>29</v>
      </c>
      <c r="K101" s="573" t="s">
        <v>628</v>
      </c>
      <c r="L101" s="572">
        <v>46114</v>
      </c>
    </row>
    <row r="102" spans="1:12" ht="22.5" customHeight="1">
      <c r="A102" s="551">
        <v>2</v>
      </c>
      <c r="B102" s="616" t="s">
        <v>599</v>
      </c>
      <c r="C102" s="553">
        <v>34500</v>
      </c>
      <c r="D102" s="553">
        <f>SUM(C102)</f>
        <v>34500</v>
      </c>
      <c r="E102" s="554" t="s">
        <v>118</v>
      </c>
      <c r="F102" s="552" t="s">
        <v>594</v>
      </c>
      <c r="G102" s="553">
        <f>SUM(C102)</f>
        <v>34500</v>
      </c>
      <c r="H102" s="555" t="str">
        <f t="shared" si="3"/>
        <v>นางสาวศรัณย์ยมล แสงเสงี่ยม</v>
      </c>
      <c r="I102" s="556">
        <f>SUM(C102)</f>
        <v>34500</v>
      </c>
      <c r="J102" s="552" t="s">
        <v>29</v>
      </c>
      <c r="K102" s="573" t="s">
        <v>631</v>
      </c>
      <c r="L102" s="572">
        <v>46114</v>
      </c>
    </row>
    <row r="103" spans="1:12" ht="22.5" customHeight="1">
      <c r="A103" s="551">
        <v>3</v>
      </c>
      <c r="B103" s="616" t="s">
        <v>599</v>
      </c>
      <c r="C103" s="613">
        <v>39000</v>
      </c>
      <c r="D103" s="553">
        <f>SUM(C103)</f>
        <v>39000</v>
      </c>
      <c r="E103" s="554" t="s">
        <v>118</v>
      </c>
      <c r="F103" s="614" t="s">
        <v>603</v>
      </c>
      <c r="G103" s="553">
        <f>SUM(C103)</f>
        <v>39000</v>
      </c>
      <c r="H103" s="555" t="str">
        <f t="shared" si="3"/>
        <v>นายวีรศักดิ์ ขุนทรง</v>
      </c>
      <c r="I103" s="556">
        <f>SUM(C103)</f>
        <v>39000</v>
      </c>
      <c r="J103" s="552" t="s">
        <v>29</v>
      </c>
      <c r="K103" s="573" t="s">
        <v>681</v>
      </c>
      <c r="L103" s="572">
        <v>46114</v>
      </c>
    </row>
    <row r="104" spans="1:12" ht="22.5" customHeight="1">
      <c r="A104" s="551">
        <v>4</v>
      </c>
      <c r="B104" s="546" t="s">
        <v>713</v>
      </c>
      <c r="C104" s="615">
        <v>25000</v>
      </c>
      <c r="D104" s="557">
        <f>(C104)</f>
        <v>25000</v>
      </c>
      <c r="E104" s="545" t="s">
        <v>118</v>
      </c>
      <c r="F104" s="555" t="s">
        <v>605</v>
      </c>
      <c r="G104" s="557">
        <f>(C104)</f>
        <v>25000</v>
      </c>
      <c r="H104" s="555" t="str">
        <f t="shared" si="3"/>
        <v>สถานีบริการน้ำมันสวัสดิการ กองการบินทหารเรือ</v>
      </c>
      <c r="I104" s="558">
        <f t="shared" ref="I104" si="4">SUM(C104)</f>
        <v>25000</v>
      </c>
      <c r="J104" s="552" t="s">
        <v>29</v>
      </c>
      <c r="K104" s="555" t="s">
        <v>714</v>
      </c>
      <c r="L104" s="572">
        <v>46136</v>
      </c>
    </row>
    <row r="105" spans="1:12" ht="22.5" customHeight="1">
      <c r="A105" s="551">
        <v>5</v>
      </c>
      <c r="B105" s="616" t="s">
        <v>678</v>
      </c>
      <c r="C105" s="553">
        <v>15000</v>
      </c>
      <c r="D105" s="553">
        <f>SUM(C105)</f>
        <v>15000</v>
      </c>
      <c r="E105" s="554" t="s">
        <v>118</v>
      </c>
      <c r="F105" s="552" t="s">
        <v>715</v>
      </c>
      <c r="G105" s="553">
        <f>SUM(C105)</f>
        <v>15000</v>
      </c>
      <c r="H105" s="555" t="str">
        <f t="shared" si="3"/>
        <v>นายยอดตะวัน บุญโสภณ</v>
      </c>
      <c r="I105" s="556">
        <f>SUM(C105)</f>
        <v>15000</v>
      </c>
      <c r="J105" s="552" t="s">
        <v>29</v>
      </c>
      <c r="K105" s="573" t="s">
        <v>716</v>
      </c>
      <c r="L105" s="572">
        <v>46136</v>
      </c>
    </row>
    <row r="106" spans="1:12" ht="22.5" customHeight="1">
      <c r="A106" s="551">
        <v>6</v>
      </c>
      <c r="B106" s="616" t="s">
        <v>599</v>
      </c>
      <c r="C106" s="613">
        <v>23000</v>
      </c>
      <c r="D106" s="553">
        <f>SUM(C106)</f>
        <v>23000</v>
      </c>
      <c r="E106" s="554" t="s">
        <v>118</v>
      </c>
      <c r="F106" s="614" t="s">
        <v>602</v>
      </c>
      <c r="G106" s="553">
        <f>SUM(C106)</f>
        <v>23000</v>
      </c>
      <c r="H106" s="555" t="str">
        <f t="shared" si="3"/>
        <v>นายสุรฉัตร ศิโรรังษี</v>
      </c>
      <c r="I106" s="556">
        <f>SUM(C106)</f>
        <v>23000</v>
      </c>
      <c r="J106" s="552" t="s">
        <v>29</v>
      </c>
      <c r="K106" s="573" t="s">
        <v>683</v>
      </c>
      <c r="L106" s="572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87"/>
      <c r="L107" s="484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87"/>
      <c r="L108" s="484"/>
    </row>
    <row r="109" spans="1:12" ht="52.5">
      <c r="A109" s="20"/>
      <c r="B109" s="591" t="s">
        <v>150</v>
      </c>
      <c r="C109" s="21"/>
      <c r="D109" s="21"/>
      <c r="E109" s="22"/>
      <c r="F109" s="25"/>
      <c r="G109" s="23"/>
      <c r="H109" s="25"/>
      <c r="I109" s="23"/>
      <c r="J109" s="25"/>
      <c r="K109" s="482"/>
      <c r="L109" s="482"/>
    </row>
    <row r="110" spans="1:12" ht="21">
      <c r="A110" s="22"/>
      <c r="B110" s="592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8">
        <v>1</v>
      </c>
      <c r="B111" s="87" t="s">
        <v>721</v>
      </c>
      <c r="C111" s="80">
        <v>30763</v>
      </c>
      <c r="D111" s="80">
        <v>30763</v>
      </c>
      <c r="E111" s="78" t="s">
        <v>118</v>
      </c>
      <c r="F111" s="79" t="s">
        <v>777</v>
      </c>
      <c r="G111" s="80">
        <v>30763</v>
      </c>
      <c r="H111" s="79" t="s">
        <v>778</v>
      </c>
      <c r="I111" s="80">
        <v>30763</v>
      </c>
      <c r="J111" s="79" t="s">
        <v>29</v>
      </c>
      <c r="K111" s="79" t="s">
        <v>779</v>
      </c>
      <c r="L111" s="488">
        <v>244456</v>
      </c>
    </row>
    <row r="112" spans="1:12" ht="81">
      <c r="A112" s="78">
        <v>2</v>
      </c>
      <c r="B112" s="87" t="s">
        <v>729</v>
      </c>
      <c r="C112" s="80">
        <v>39000</v>
      </c>
      <c r="D112" s="80">
        <v>39000</v>
      </c>
      <c r="E112" s="78" t="s">
        <v>118</v>
      </c>
      <c r="F112" s="79" t="s">
        <v>780</v>
      </c>
      <c r="G112" s="80">
        <v>39000</v>
      </c>
      <c r="H112" s="79" t="s">
        <v>781</v>
      </c>
      <c r="I112" s="80">
        <v>39000</v>
      </c>
      <c r="J112" s="79" t="s">
        <v>29</v>
      </c>
      <c r="K112" s="79" t="s">
        <v>782</v>
      </c>
      <c r="L112" s="488">
        <v>244075</v>
      </c>
    </row>
    <row r="113" spans="1:12" ht="81">
      <c r="A113" s="78">
        <v>3</v>
      </c>
      <c r="B113" s="87" t="s">
        <v>729</v>
      </c>
      <c r="C113" s="80">
        <v>34500</v>
      </c>
      <c r="D113" s="80">
        <v>34500</v>
      </c>
      <c r="E113" s="78" t="s">
        <v>118</v>
      </c>
      <c r="F113" s="79" t="s">
        <v>783</v>
      </c>
      <c r="G113" s="80">
        <v>34500</v>
      </c>
      <c r="H113" s="79" t="s">
        <v>732</v>
      </c>
      <c r="I113" s="80">
        <v>34500</v>
      </c>
      <c r="J113" s="79" t="s">
        <v>29</v>
      </c>
      <c r="K113" s="79" t="s">
        <v>784</v>
      </c>
      <c r="L113" s="488">
        <v>244440</v>
      </c>
    </row>
    <row r="114" spans="1:12" ht="81">
      <c r="A114" s="78">
        <v>4</v>
      </c>
      <c r="B114" s="87" t="s">
        <v>729</v>
      </c>
      <c r="C114" s="80">
        <v>34500</v>
      </c>
      <c r="D114" s="80">
        <v>34500</v>
      </c>
      <c r="E114" s="78" t="s">
        <v>118</v>
      </c>
      <c r="F114" s="79" t="s">
        <v>785</v>
      </c>
      <c r="G114" s="80">
        <v>34500</v>
      </c>
      <c r="H114" s="79" t="s">
        <v>734</v>
      </c>
      <c r="I114" s="80">
        <v>34500</v>
      </c>
      <c r="J114" s="79" t="s">
        <v>29</v>
      </c>
      <c r="K114" s="79" t="s">
        <v>786</v>
      </c>
      <c r="L114" s="488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87"/>
      <c r="L115" s="484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87"/>
      <c r="L116" s="484"/>
    </row>
    <row r="117" spans="1:12" ht="52.5">
      <c r="A117" s="20"/>
      <c r="B117" s="591" t="s">
        <v>151</v>
      </c>
      <c r="C117" s="21"/>
      <c r="D117" s="21"/>
      <c r="E117" s="22"/>
      <c r="F117" s="25"/>
      <c r="G117" s="23"/>
      <c r="H117" s="25"/>
      <c r="I117" s="23"/>
      <c r="J117" s="25"/>
      <c r="K117" s="482"/>
      <c r="L117" s="482"/>
    </row>
    <row r="118" spans="1:12" ht="21">
      <c r="A118" s="22"/>
      <c r="B118" s="592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869</v>
      </c>
      <c r="C119" s="4">
        <v>34500</v>
      </c>
      <c r="D119" s="4">
        <f t="shared" ref="D119:D137" si="5">C119</f>
        <v>34500</v>
      </c>
      <c r="E119" s="166" t="s">
        <v>118</v>
      </c>
      <c r="F119" s="3" t="s">
        <v>808</v>
      </c>
      <c r="G119" s="173">
        <f t="shared" ref="G119:G137" si="6">C119</f>
        <v>34500</v>
      </c>
      <c r="H119" s="3" t="str">
        <f>F119</f>
        <v>นายกวี สุดตาภักดี</v>
      </c>
      <c r="I119" s="198">
        <f t="shared" ref="I119:I137" si="7">C119</f>
        <v>34500</v>
      </c>
      <c r="J119" s="3" t="s">
        <v>13</v>
      </c>
      <c r="K119" s="3" t="s">
        <v>870</v>
      </c>
      <c r="L119" s="199">
        <v>244440</v>
      </c>
    </row>
    <row r="120" spans="1:12" ht="84">
      <c r="A120" s="2">
        <v>2</v>
      </c>
      <c r="B120" s="5" t="s">
        <v>869</v>
      </c>
      <c r="C120" s="4">
        <v>34500</v>
      </c>
      <c r="D120" s="4">
        <f t="shared" si="5"/>
        <v>34500</v>
      </c>
      <c r="E120" s="166" t="s">
        <v>118</v>
      </c>
      <c r="F120" s="3" t="s">
        <v>810</v>
      </c>
      <c r="G120" s="173">
        <f t="shared" si="6"/>
        <v>34500</v>
      </c>
      <c r="H120" s="3" t="s">
        <v>810</v>
      </c>
      <c r="I120" s="198">
        <f t="shared" si="7"/>
        <v>34500</v>
      </c>
      <c r="J120" s="3" t="s">
        <v>13</v>
      </c>
      <c r="K120" s="3" t="s">
        <v>871</v>
      </c>
      <c r="L120" s="199">
        <v>244440</v>
      </c>
    </row>
    <row r="121" spans="1:12" ht="84">
      <c r="A121" s="2">
        <v>3</v>
      </c>
      <c r="B121" s="5" t="s">
        <v>869</v>
      </c>
      <c r="C121" s="4">
        <v>39000</v>
      </c>
      <c r="D121" s="4">
        <f t="shared" si="5"/>
        <v>39000</v>
      </c>
      <c r="E121" s="166" t="s">
        <v>118</v>
      </c>
      <c r="F121" s="3" t="s">
        <v>814</v>
      </c>
      <c r="G121" s="173">
        <f t="shared" si="6"/>
        <v>39000</v>
      </c>
      <c r="H121" s="3" t="s">
        <v>814</v>
      </c>
      <c r="I121" s="198">
        <f t="shared" si="7"/>
        <v>39000</v>
      </c>
      <c r="J121" s="3" t="s">
        <v>13</v>
      </c>
      <c r="K121" s="3" t="s">
        <v>872</v>
      </c>
      <c r="L121" s="199">
        <v>244440</v>
      </c>
    </row>
    <row r="122" spans="1:12" ht="63">
      <c r="A122" s="2">
        <v>4</v>
      </c>
      <c r="B122" s="5" t="s">
        <v>873</v>
      </c>
      <c r="C122" s="4">
        <v>14530.6</v>
      </c>
      <c r="D122" s="4">
        <f t="shared" si="5"/>
        <v>14530.6</v>
      </c>
      <c r="E122" s="166" t="s">
        <v>118</v>
      </c>
      <c r="F122" s="167" t="s">
        <v>820</v>
      </c>
      <c r="G122" s="184">
        <f t="shared" si="6"/>
        <v>14530.6</v>
      </c>
      <c r="H122" s="167" t="s">
        <v>820</v>
      </c>
      <c r="I122" s="198">
        <f t="shared" si="7"/>
        <v>14530.6</v>
      </c>
      <c r="J122" s="191" t="s">
        <v>791</v>
      </c>
      <c r="K122" s="33" t="s">
        <v>874</v>
      </c>
      <c r="L122" s="199">
        <v>244446</v>
      </c>
    </row>
    <row r="123" spans="1:12" ht="84">
      <c r="A123" s="687">
        <v>5</v>
      </c>
      <c r="B123" s="718" t="s">
        <v>875</v>
      </c>
      <c r="C123" s="752">
        <v>6500</v>
      </c>
      <c r="D123" s="1160">
        <f t="shared" si="5"/>
        <v>6500</v>
      </c>
      <c r="E123" s="705" t="s">
        <v>118</v>
      </c>
      <c r="F123" s="175" t="s">
        <v>876</v>
      </c>
      <c r="G123" s="177">
        <f t="shared" si="6"/>
        <v>6500</v>
      </c>
      <c r="H123" s="175" t="s">
        <v>877</v>
      </c>
      <c r="I123" s="200">
        <f t="shared" si="7"/>
        <v>6500</v>
      </c>
      <c r="J123" s="121" t="s">
        <v>791</v>
      </c>
      <c r="K123" s="32" t="s">
        <v>878</v>
      </c>
      <c r="L123" s="199">
        <v>244461</v>
      </c>
    </row>
    <row r="124" spans="1:12" ht="21">
      <c r="A124" s="688"/>
      <c r="B124" s="719"/>
      <c r="C124" s="753"/>
      <c r="D124" s="1161"/>
      <c r="E124" s="706"/>
      <c r="F124" s="172" t="s">
        <v>879</v>
      </c>
      <c r="G124" s="184">
        <v>7222.5</v>
      </c>
      <c r="H124" s="172"/>
      <c r="I124" s="201"/>
      <c r="J124" s="191"/>
      <c r="K124" s="172"/>
      <c r="L124" s="202"/>
    </row>
    <row r="125" spans="1:12" ht="21">
      <c r="A125" s="689"/>
      <c r="B125" s="720"/>
      <c r="C125" s="754"/>
      <c r="D125" s="1162"/>
      <c r="E125" s="707"/>
      <c r="F125" s="618" t="s">
        <v>880</v>
      </c>
      <c r="G125" s="184">
        <v>7065</v>
      </c>
      <c r="H125" s="172"/>
      <c r="I125" s="201"/>
      <c r="J125" s="191"/>
      <c r="K125" s="172"/>
      <c r="L125" s="202"/>
    </row>
    <row r="126" spans="1:12" ht="84">
      <c r="A126" s="2">
        <v>6</v>
      </c>
      <c r="B126" s="5" t="s">
        <v>881</v>
      </c>
      <c r="C126" s="4">
        <v>15000</v>
      </c>
      <c r="D126" s="4">
        <f t="shared" si="5"/>
        <v>15000</v>
      </c>
      <c r="E126" s="166" t="s">
        <v>118</v>
      </c>
      <c r="F126" s="32" t="s">
        <v>882</v>
      </c>
      <c r="G126" s="170">
        <f t="shared" si="6"/>
        <v>15000</v>
      </c>
      <c r="H126" s="33" t="str">
        <f>F126</f>
        <v xml:space="preserve">นายโกวิท วงศ์ทอง </v>
      </c>
      <c r="I126" s="203">
        <f t="shared" si="7"/>
        <v>15000</v>
      </c>
      <c r="J126" s="33" t="s">
        <v>13</v>
      </c>
      <c r="K126" s="33" t="s">
        <v>883</v>
      </c>
      <c r="L126" s="199">
        <v>244469</v>
      </c>
    </row>
    <row r="127" spans="1:12" ht="84">
      <c r="A127" s="2">
        <v>7</v>
      </c>
      <c r="B127" s="5" t="s">
        <v>881</v>
      </c>
      <c r="C127" s="4">
        <v>15000</v>
      </c>
      <c r="D127" s="4">
        <f t="shared" si="5"/>
        <v>15000</v>
      </c>
      <c r="E127" s="166" t="s">
        <v>118</v>
      </c>
      <c r="F127" s="167" t="s">
        <v>884</v>
      </c>
      <c r="G127" s="204">
        <f t="shared" si="6"/>
        <v>15000</v>
      </c>
      <c r="H127" s="3" t="str">
        <f t="shared" ref="H127:H137" si="8">F127</f>
        <v>นายจินดา ชะช้างรัมย์</v>
      </c>
      <c r="I127" s="174">
        <f t="shared" si="7"/>
        <v>15000</v>
      </c>
      <c r="J127" s="3" t="s">
        <v>13</v>
      </c>
      <c r="K127" s="3" t="s">
        <v>885</v>
      </c>
      <c r="L127" s="199">
        <v>244469</v>
      </c>
    </row>
    <row r="128" spans="1:12" ht="84">
      <c r="A128" s="2">
        <v>8</v>
      </c>
      <c r="B128" s="5" t="s">
        <v>881</v>
      </c>
      <c r="C128" s="4">
        <v>15000</v>
      </c>
      <c r="D128" s="4">
        <f t="shared" si="5"/>
        <v>15000</v>
      </c>
      <c r="E128" s="166" t="s">
        <v>118</v>
      </c>
      <c r="F128" s="167" t="s">
        <v>886</v>
      </c>
      <c r="G128" s="204">
        <f t="shared" si="6"/>
        <v>15000</v>
      </c>
      <c r="H128" s="3" t="str">
        <f t="shared" si="8"/>
        <v>นายชัยณรงค์ กองชัย</v>
      </c>
      <c r="I128" s="174">
        <f t="shared" si="7"/>
        <v>15000</v>
      </c>
      <c r="J128" s="3" t="s">
        <v>13</v>
      </c>
      <c r="K128" s="3" t="s">
        <v>887</v>
      </c>
      <c r="L128" s="199">
        <v>244469</v>
      </c>
    </row>
    <row r="129" spans="1:12" ht="84">
      <c r="A129" s="2">
        <v>9</v>
      </c>
      <c r="B129" s="5" t="s">
        <v>881</v>
      </c>
      <c r="C129" s="4">
        <v>15000</v>
      </c>
      <c r="D129" s="4">
        <f t="shared" si="5"/>
        <v>15000</v>
      </c>
      <c r="E129" s="166" t="s">
        <v>118</v>
      </c>
      <c r="F129" s="167" t="s">
        <v>888</v>
      </c>
      <c r="G129" s="204">
        <f t="shared" si="6"/>
        <v>15000</v>
      </c>
      <c r="H129" s="3" t="str">
        <f t="shared" si="8"/>
        <v>นายณัฐวุฒิ ขวัญทอง</v>
      </c>
      <c r="I129" s="174">
        <f t="shared" si="7"/>
        <v>15000</v>
      </c>
      <c r="J129" s="3" t="s">
        <v>13</v>
      </c>
      <c r="K129" s="3" t="s">
        <v>889</v>
      </c>
      <c r="L129" s="199">
        <v>244469</v>
      </c>
    </row>
    <row r="130" spans="1:12" ht="84">
      <c r="A130" s="2">
        <v>10</v>
      </c>
      <c r="B130" s="5" t="s">
        <v>881</v>
      </c>
      <c r="C130" s="4">
        <v>15000</v>
      </c>
      <c r="D130" s="4">
        <f t="shared" si="5"/>
        <v>15000</v>
      </c>
      <c r="E130" s="166" t="s">
        <v>118</v>
      </c>
      <c r="F130" s="167" t="s">
        <v>890</v>
      </c>
      <c r="G130" s="204">
        <f t="shared" si="6"/>
        <v>15000</v>
      </c>
      <c r="H130" s="3" t="str">
        <f t="shared" si="8"/>
        <v>ทรงยศ เพชรดี</v>
      </c>
      <c r="I130" s="174">
        <f t="shared" si="7"/>
        <v>15000</v>
      </c>
      <c r="J130" s="3" t="s">
        <v>13</v>
      </c>
      <c r="K130" s="3" t="s">
        <v>891</v>
      </c>
      <c r="L130" s="199">
        <v>244469</v>
      </c>
    </row>
    <row r="131" spans="1:12" ht="84">
      <c r="A131" s="2">
        <v>11</v>
      </c>
      <c r="B131" s="5" t="s">
        <v>881</v>
      </c>
      <c r="C131" s="4">
        <v>15000</v>
      </c>
      <c r="D131" s="4">
        <f t="shared" si="5"/>
        <v>15000</v>
      </c>
      <c r="E131" s="166" t="s">
        <v>118</v>
      </c>
      <c r="F131" s="167" t="s">
        <v>892</v>
      </c>
      <c r="G131" s="204">
        <f t="shared" si="6"/>
        <v>15000</v>
      </c>
      <c r="H131" s="3" t="str">
        <f t="shared" si="8"/>
        <v>นายธีระพล ศรีวงศ์</v>
      </c>
      <c r="I131" s="174">
        <f t="shared" si="7"/>
        <v>15000</v>
      </c>
      <c r="J131" s="3" t="s">
        <v>13</v>
      </c>
      <c r="K131" s="3" t="s">
        <v>893</v>
      </c>
      <c r="L131" s="199">
        <v>244469</v>
      </c>
    </row>
    <row r="132" spans="1:12" ht="84">
      <c r="A132" s="2">
        <v>12</v>
      </c>
      <c r="B132" s="5" t="s">
        <v>881</v>
      </c>
      <c r="C132" s="4">
        <v>15000</v>
      </c>
      <c r="D132" s="4">
        <f t="shared" si="5"/>
        <v>15000</v>
      </c>
      <c r="E132" s="166" t="s">
        <v>118</v>
      </c>
      <c r="F132" s="167" t="s">
        <v>894</v>
      </c>
      <c r="G132" s="204">
        <f t="shared" si="6"/>
        <v>15000</v>
      </c>
      <c r="H132" s="3" t="str">
        <f t="shared" si="8"/>
        <v>นายวิทยากร อัมไพ</v>
      </c>
      <c r="I132" s="174">
        <f t="shared" si="7"/>
        <v>15000</v>
      </c>
      <c r="J132" s="3" t="s">
        <v>13</v>
      </c>
      <c r="K132" s="3" t="s">
        <v>895</v>
      </c>
      <c r="L132" s="199">
        <v>244469</v>
      </c>
    </row>
    <row r="133" spans="1:12" ht="84">
      <c r="A133" s="2">
        <v>13</v>
      </c>
      <c r="B133" s="5" t="s">
        <v>881</v>
      </c>
      <c r="C133" s="4">
        <v>15000</v>
      </c>
      <c r="D133" s="4">
        <f t="shared" si="5"/>
        <v>15000</v>
      </c>
      <c r="E133" s="166" t="s">
        <v>118</v>
      </c>
      <c r="F133" s="167" t="s">
        <v>896</v>
      </c>
      <c r="G133" s="204">
        <f t="shared" si="6"/>
        <v>15000</v>
      </c>
      <c r="H133" s="3" t="str">
        <f t="shared" si="8"/>
        <v>นายศรายุทธ ยมภักดี</v>
      </c>
      <c r="I133" s="174">
        <f t="shared" si="7"/>
        <v>15000</v>
      </c>
      <c r="J133" s="3" t="s">
        <v>13</v>
      </c>
      <c r="K133" s="3" t="s">
        <v>897</v>
      </c>
      <c r="L133" s="199">
        <v>244469</v>
      </c>
    </row>
    <row r="134" spans="1:12" ht="84">
      <c r="A134" s="2">
        <v>14</v>
      </c>
      <c r="B134" s="5" t="s">
        <v>881</v>
      </c>
      <c r="C134" s="4">
        <v>15000</v>
      </c>
      <c r="D134" s="4">
        <f t="shared" si="5"/>
        <v>15000</v>
      </c>
      <c r="E134" s="166" t="s">
        <v>118</v>
      </c>
      <c r="F134" s="167" t="s">
        <v>898</v>
      </c>
      <c r="G134" s="204">
        <f t="shared" si="6"/>
        <v>15000</v>
      </c>
      <c r="H134" s="3" t="str">
        <f t="shared" si="8"/>
        <v>นายสุทิน มณีศรี</v>
      </c>
      <c r="I134" s="174">
        <f t="shared" si="7"/>
        <v>15000</v>
      </c>
      <c r="J134" s="3" t="s">
        <v>13</v>
      </c>
      <c r="K134" s="3" t="s">
        <v>899</v>
      </c>
      <c r="L134" s="199">
        <v>244469</v>
      </c>
    </row>
    <row r="135" spans="1:12" ht="84">
      <c r="A135" s="2">
        <v>15</v>
      </c>
      <c r="B135" s="5" t="s">
        <v>881</v>
      </c>
      <c r="C135" s="4">
        <v>15000</v>
      </c>
      <c r="D135" s="4">
        <f t="shared" si="5"/>
        <v>15000</v>
      </c>
      <c r="E135" s="166" t="s">
        <v>118</v>
      </c>
      <c r="F135" s="167" t="s">
        <v>900</v>
      </c>
      <c r="G135" s="204">
        <f t="shared" si="6"/>
        <v>15000</v>
      </c>
      <c r="H135" s="3" t="str">
        <f t="shared" si="8"/>
        <v>นายสุเมธ เสมารัมย์</v>
      </c>
      <c r="I135" s="174">
        <f t="shared" si="7"/>
        <v>15000</v>
      </c>
      <c r="J135" s="3" t="s">
        <v>13</v>
      </c>
      <c r="K135" s="3" t="s">
        <v>901</v>
      </c>
      <c r="L135" s="199">
        <v>244469</v>
      </c>
    </row>
    <row r="136" spans="1:12" ht="84">
      <c r="A136" s="2">
        <v>16</v>
      </c>
      <c r="B136" s="5" t="s">
        <v>881</v>
      </c>
      <c r="C136" s="4">
        <v>15000</v>
      </c>
      <c r="D136" s="4">
        <f t="shared" si="5"/>
        <v>15000</v>
      </c>
      <c r="E136" s="166" t="s">
        <v>118</v>
      </c>
      <c r="F136" s="167" t="s">
        <v>902</v>
      </c>
      <c r="G136" s="204">
        <f t="shared" si="6"/>
        <v>15000</v>
      </c>
      <c r="H136" s="3" t="str">
        <f t="shared" si="8"/>
        <v>นายสุวัฒน์ วงศ์ทอง</v>
      </c>
      <c r="I136" s="174">
        <f t="shared" si="7"/>
        <v>15000</v>
      </c>
      <c r="J136" s="3" t="s">
        <v>13</v>
      </c>
      <c r="K136" s="3" t="s">
        <v>903</v>
      </c>
      <c r="L136" s="199">
        <v>244469</v>
      </c>
    </row>
    <row r="137" spans="1:12" ht="84">
      <c r="A137" s="2">
        <v>17</v>
      </c>
      <c r="B137" s="5" t="s">
        <v>881</v>
      </c>
      <c r="C137" s="4">
        <v>15000</v>
      </c>
      <c r="D137" s="4">
        <f t="shared" si="5"/>
        <v>15000</v>
      </c>
      <c r="E137" s="166" t="s">
        <v>118</v>
      </c>
      <c r="F137" s="167" t="s">
        <v>904</v>
      </c>
      <c r="G137" s="204">
        <f t="shared" si="6"/>
        <v>15000</v>
      </c>
      <c r="H137" s="3" t="str">
        <f t="shared" si="8"/>
        <v>นายเอกชัย พอกทรัพย์</v>
      </c>
      <c r="I137" s="174">
        <f t="shared" si="7"/>
        <v>15000</v>
      </c>
      <c r="J137" s="3" t="s">
        <v>13</v>
      </c>
      <c r="K137" s="3" t="s">
        <v>905</v>
      </c>
      <c r="L137" s="199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87"/>
      <c r="L138" s="484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87"/>
      <c r="L139" s="484"/>
    </row>
    <row r="140" spans="1:12" ht="26.25">
      <c r="A140" s="20"/>
      <c r="B140" s="591" t="s">
        <v>152</v>
      </c>
      <c r="C140" s="21"/>
      <c r="D140" s="21"/>
      <c r="E140" s="22"/>
      <c r="F140" s="25"/>
      <c r="G140" s="23"/>
      <c r="H140" s="25"/>
      <c r="I140" s="23"/>
      <c r="J140" s="25"/>
      <c r="K140" s="482"/>
      <c r="L140" s="482"/>
    </row>
    <row r="141" spans="1:12" ht="21">
      <c r="A141" s="22"/>
      <c r="B141" s="592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1084</v>
      </c>
      <c r="C142" s="4">
        <v>39000</v>
      </c>
      <c r="D142" s="4">
        <v>39000</v>
      </c>
      <c r="E142" s="2" t="s">
        <v>118</v>
      </c>
      <c r="F142" s="3" t="s">
        <v>931</v>
      </c>
      <c r="G142" s="4">
        <v>39000</v>
      </c>
      <c r="H142" s="3" t="s">
        <v>931</v>
      </c>
      <c r="I142" s="4">
        <v>39000</v>
      </c>
      <c r="J142" s="3" t="s">
        <v>29</v>
      </c>
      <c r="K142" s="187" t="s">
        <v>928</v>
      </c>
      <c r="L142" s="502">
        <v>25294</v>
      </c>
    </row>
    <row r="143" spans="1:12" ht="42">
      <c r="A143" s="7">
        <v>2</v>
      </c>
      <c r="B143" s="5" t="s">
        <v>1084</v>
      </c>
      <c r="C143" s="4">
        <v>34500</v>
      </c>
      <c r="D143" s="4">
        <v>34500</v>
      </c>
      <c r="E143" s="2" t="s">
        <v>118</v>
      </c>
      <c r="F143" s="3" t="s">
        <v>1085</v>
      </c>
      <c r="G143" s="4">
        <v>34500</v>
      </c>
      <c r="H143" s="3" t="s">
        <v>1085</v>
      </c>
      <c r="I143" s="4">
        <v>34500</v>
      </c>
      <c r="J143" s="3" t="s">
        <v>29</v>
      </c>
      <c r="K143" s="187" t="s">
        <v>929</v>
      </c>
      <c r="L143" s="502">
        <v>25294</v>
      </c>
    </row>
    <row r="144" spans="1:12" ht="42">
      <c r="A144" s="29">
        <v>3</v>
      </c>
      <c r="B144" s="252" t="s">
        <v>1084</v>
      </c>
      <c r="C144" s="251">
        <v>34500</v>
      </c>
      <c r="D144" s="251">
        <v>34500</v>
      </c>
      <c r="E144" s="13" t="s">
        <v>118</v>
      </c>
      <c r="F144" s="31" t="s">
        <v>1086</v>
      </c>
      <c r="G144" s="251">
        <v>34500</v>
      </c>
      <c r="H144" s="31" t="s">
        <v>1086</v>
      </c>
      <c r="I144" s="251">
        <v>34500</v>
      </c>
      <c r="J144" s="31" t="s">
        <v>29</v>
      </c>
      <c r="K144" s="571" t="s">
        <v>1020</v>
      </c>
      <c r="L144" s="504">
        <v>25294</v>
      </c>
    </row>
    <row r="145" spans="1:12" s="42" customFormat="1" ht="63">
      <c r="A145" s="255">
        <v>4</v>
      </c>
      <c r="B145" s="253" t="s">
        <v>1087</v>
      </c>
      <c r="C145" s="211">
        <v>6000</v>
      </c>
      <c r="D145" s="211">
        <v>6000</v>
      </c>
      <c r="E145" s="212" t="s">
        <v>118</v>
      </c>
      <c r="F145" s="210" t="s">
        <v>946</v>
      </c>
      <c r="G145" s="211">
        <v>6000</v>
      </c>
      <c r="H145" s="210" t="s">
        <v>947</v>
      </c>
      <c r="I145" s="211">
        <v>6000</v>
      </c>
      <c r="J145" s="175" t="s">
        <v>937</v>
      </c>
      <c r="K145" s="226" t="s">
        <v>1088</v>
      </c>
      <c r="L145" s="627">
        <v>25302</v>
      </c>
    </row>
    <row r="146" spans="1:12" s="42" customFormat="1" ht="21">
      <c r="A146" s="228"/>
      <c r="B146" s="230"/>
      <c r="C146" s="217"/>
      <c r="D146" s="217"/>
      <c r="E146" s="218"/>
      <c r="F146" s="216" t="s">
        <v>1089</v>
      </c>
      <c r="G146" s="217">
        <v>6800</v>
      </c>
      <c r="H146" s="216"/>
      <c r="I146" s="217"/>
      <c r="J146" s="181"/>
      <c r="K146" s="628"/>
      <c r="L146" s="629"/>
    </row>
    <row r="147" spans="1:12" s="42" customFormat="1" ht="21">
      <c r="A147" s="256"/>
      <c r="B147" s="236"/>
      <c r="C147" s="233"/>
      <c r="D147" s="233"/>
      <c r="E147" s="234"/>
      <c r="F147" s="232" t="s">
        <v>1090</v>
      </c>
      <c r="G147" s="233">
        <v>7200</v>
      </c>
      <c r="H147" s="232"/>
      <c r="I147" s="233"/>
      <c r="J147" s="247"/>
      <c r="K147" s="630"/>
      <c r="L147" s="631"/>
    </row>
    <row r="148" spans="1:12" s="42" customFormat="1" ht="42">
      <c r="A148" s="30">
        <v>5</v>
      </c>
      <c r="B148" s="171" t="s">
        <v>1018</v>
      </c>
      <c r="C148" s="169">
        <v>30000</v>
      </c>
      <c r="D148" s="169">
        <v>30000</v>
      </c>
      <c r="E148" s="34" t="s">
        <v>118</v>
      </c>
      <c r="F148" s="33" t="s">
        <v>1091</v>
      </c>
      <c r="G148" s="169">
        <v>30000</v>
      </c>
      <c r="H148" s="33" t="s">
        <v>1091</v>
      </c>
      <c r="I148" s="169">
        <v>30000</v>
      </c>
      <c r="J148" s="33" t="s">
        <v>29</v>
      </c>
      <c r="K148" s="187" t="s">
        <v>1092</v>
      </c>
      <c r="L148" s="502">
        <v>25323</v>
      </c>
    </row>
    <row r="149" spans="1:12" s="42" customFormat="1" ht="42">
      <c r="A149" s="27">
        <v>6</v>
      </c>
      <c r="B149" s="5" t="s">
        <v>1018</v>
      </c>
      <c r="C149" s="4">
        <v>30000</v>
      </c>
      <c r="D149" s="4">
        <v>30000</v>
      </c>
      <c r="E149" s="2" t="s">
        <v>118</v>
      </c>
      <c r="F149" s="3" t="s">
        <v>1023</v>
      </c>
      <c r="G149" s="4">
        <v>30000</v>
      </c>
      <c r="H149" s="3" t="s">
        <v>1023</v>
      </c>
      <c r="I149" s="4">
        <v>30000</v>
      </c>
      <c r="J149" s="3" t="s">
        <v>29</v>
      </c>
      <c r="K149" s="187" t="s">
        <v>1093</v>
      </c>
      <c r="L149" s="502">
        <v>25323</v>
      </c>
    </row>
    <row r="150" spans="1:12" s="42" customFormat="1" ht="42">
      <c r="A150" s="7">
        <v>7</v>
      </c>
      <c r="B150" s="5" t="s">
        <v>1018</v>
      </c>
      <c r="C150" s="4">
        <v>30000</v>
      </c>
      <c r="D150" s="4">
        <v>30000</v>
      </c>
      <c r="E150" s="2" t="s">
        <v>118</v>
      </c>
      <c r="F150" s="3" t="s">
        <v>1094</v>
      </c>
      <c r="G150" s="4">
        <v>30000</v>
      </c>
      <c r="H150" s="3" t="s">
        <v>1094</v>
      </c>
      <c r="I150" s="4">
        <v>30000</v>
      </c>
      <c r="J150" s="3" t="s">
        <v>29</v>
      </c>
      <c r="K150" s="607" t="s">
        <v>1095</v>
      </c>
      <c r="L150" s="502">
        <v>25323</v>
      </c>
    </row>
    <row r="151" spans="1:12" s="42" customFormat="1" ht="42">
      <c r="A151" s="27">
        <v>8</v>
      </c>
      <c r="B151" s="5" t="s">
        <v>1018</v>
      </c>
      <c r="C151" s="4">
        <v>30000</v>
      </c>
      <c r="D151" s="4">
        <v>30000</v>
      </c>
      <c r="E151" s="2" t="s">
        <v>118</v>
      </c>
      <c r="F151" s="3" t="s">
        <v>1035</v>
      </c>
      <c r="G151" s="4">
        <v>30000</v>
      </c>
      <c r="H151" s="3" t="s">
        <v>1035</v>
      </c>
      <c r="I151" s="4">
        <v>30000</v>
      </c>
      <c r="J151" s="3" t="s">
        <v>29</v>
      </c>
      <c r="K151" s="607" t="s">
        <v>1096</v>
      </c>
      <c r="L151" s="502">
        <v>25323</v>
      </c>
    </row>
    <row r="152" spans="1:12" s="42" customFormat="1" ht="42">
      <c r="A152" s="7">
        <v>9</v>
      </c>
      <c r="B152" s="5" t="s">
        <v>1018</v>
      </c>
      <c r="C152" s="4">
        <v>30000</v>
      </c>
      <c r="D152" s="4">
        <v>30000</v>
      </c>
      <c r="E152" s="2" t="s">
        <v>118</v>
      </c>
      <c r="F152" s="3" t="s">
        <v>1021</v>
      </c>
      <c r="G152" s="4">
        <v>30000</v>
      </c>
      <c r="H152" s="3" t="s">
        <v>1021</v>
      </c>
      <c r="I152" s="4">
        <v>30000</v>
      </c>
      <c r="J152" s="3" t="s">
        <v>29</v>
      </c>
      <c r="K152" s="607" t="s">
        <v>1097</v>
      </c>
      <c r="L152" s="502">
        <v>25323</v>
      </c>
    </row>
    <row r="153" spans="1:12" s="42" customFormat="1" ht="42">
      <c r="A153" s="27">
        <v>10</v>
      </c>
      <c r="B153" s="5" t="s">
        <v>1018</v>
      </c>
      <c r="C153" s="4">
        <v>30000</v>
      </c>
      <c r="D153" s="4">
        <v>30000</v>
      </c>
      <c r="E153" s="2" t="s">
        <v>118</v>
      </c>
      <c r="F153" s="3" t="s">
        <v>1025</v>
      </c>
      <c r="G153" s="4">
        <v>30000</v>
      </c>
      <c r="H153" s="3" t="s">
        <v>1025</v>
      </c>
      <c r="I153" s="4">
        <v>30000</v>
      </c>
      <c r="J153" s="3" t="s">
        <v>29</v>
      </c>
      <c r="K153" s="607" t="s">
        <v>1098</v>
      </c>
      <c r="L153" s="502">
        <v>25323</v>
      </c>
    </row>
    <row r="154" spans="1:12" s="42" customFormat="1" ht="42">
      <c r="A154" s="7">
        <v>11</v>
      </c>
      <c r="B154" s="5" t="s">
        <v>1018</v>
      </c>
      <c r="C154" s="4">
        <v>30000</v>
      </c>
      <c r="D154" s="4">
        <v>30000</v>
      </c>
      <c r="E154" s="2" t="s">
        <v>118</v>
      </c>
      <c r="F154" s="3" t="s">
        <v>1099</v>
      </c>
      <c r="G154" s="4">
        <v>30000</v>
      </c>
      <c r="H154" s="3" t="s">
        <v>1099</v>
      </c>
      <c r="I154" s="4">
        <v>30000</v>
      </c>
      <c r="J154" s="3" t="s">
        <v>29</v>
      </c>
      <c r="K154" s="607" t="s">
        <v>1100</v>
      </c>
      <c r="L154" s="502">
        <v>25323</v>
      </c>
    </row>
    <row r="155" spans="1:12" s="42" customFormat="1" ht="42">
      <c r="A155" s="27">
        <v>12</v>
      </c>
      <c r="B155" s="5" t="s">
        <v>1018</v>
      </c>
      <c r="C155" s="4">
        <v>30000</v>
      </c>
      <c r="D155" s="4">
        <v>30000</v>
      </c>
      <c r="E155" s="2" t="s">
        <v>118</v>
      </c>
      <c r="F155" s="3" t="s">
        <v>1029</v>
      </c>
      <c r="G155" s="4">
        <v>30000</v>
      </c>
      <c r="H155" s="3" t="s">
        <v>1029</v>
      </c>
      <c r="I155" s="4">
        <v>30000</v>
      </c>
      <c r="J155" s="3" t="s">
        <v>29</v>
      </c>
      <c r="K155" s="607" t="s">
        <v>1101</v>
      </c>
      <c r="L155" s="502">
        <v>25323</v>
      </c>
    </row>
    <row r="156" spans="1:12" s="42" customFormat="1" ht="42">
      <c r="A156" s="7">
        <v>13</v>
      </c>
      <c r="B156" s="5" t="s">
        <v>1018</v>
      </c>
      <c r="C156" s="4">
        <v>30000</v>
      </c>
      <c r="D156" s="4">
        <v>30000</v>
      </c>
      <c r="E156" s="2" t="s">
        <v>118</v>
      </c>
      <c r="F156" s="3" t="s">
        <v>1102</v>
      </c>
      <c r="G156" s="4">
        <v>30000</v>
      </c>
      <c r="H156" s="3" t="s">
        <v>1102</v>
      </c>
      <c r="I156" s="4">
        <v>30000</v>
      </c>
      <c r="J156" s="3" t="s">
        <v>29</v>
      </c>
      <c r="K156" s="607" t="s">
        <v>1103</v>
      </c>
      <c r="L156" s="502">
        <v>25323</v>
      </c>
    </row>
    <row r="157" spans="1:12" s="42" customFormat="1" ht="42">
      <c r="A157" s="27">
        <v>14</v>
      </c>
      <c r="B157" s="5" t="s">
        <v>1018</v>
      </c>
      <c r="C157" s="4">
        <v>30000</v>
      </c>
      <c r="D157" s="4">
        <v>30000</v>
      </c>
      <c r="E157" s="2" t="s">
        <v>118</v>
      </c>
      <c r="F157" s="3" t="s">
        <v>1104</v>
      </c>
      <c r="G157" s="4">
        <v>30000</v>
      </c>
      <c r="H157" s="3" t="s">
        <v>1104</v>
      </c>
      <c r="I157" s="4">
        <v>30000</v>
      </c>
      <c r="J157" s="3" t="s">
        <v>29</v>
      </c>
      <c r="K157" s="607" t="s">
        <v>1105</v>
      </c>
      <c r="L157" s="502">
        <v>25323</v>
      </c>
    </row>
    <row r="158" spans="1:12" s="42" customFormat="1" ht="42">
      <c r="A158" s="7">
        <v>15</v>
      </c>
      <c r="B158" s="5" t="s">
        <v>1018</v>
      </c>
      <c r="C158" s="4">
        <v>30000</v>
      </c>
      <c r="D158" s="4">
        <v>30000</v>
      </c>
      <c r="E158" s="2" t="s">
        <v>118</v>
      </c>
      <c r="F158" s="3" t="s">
        <v>1106</v>
      </c>
      <c r="G158" s="4">
        <v>30000</v>
      </c>
      <c r="H158" s="3" t="s">
        <v>1106</v>
      </c>
      <c r="I158" s="4">
        <v>30000</v>
      </c>
      <c r="J158" s="3" t="s">
        <v>29</v>
      </c>
      <c r="K158" s="607" t="s">
        <v>1107</v>
      </c>
      <c r="L158" s="502">
        <v>25323</v>
      </c>
    </row>
    <row r="159" spans="1:12" s="42" customFormat="1" ht="42">
      <c r="A159" s="27">
        <v>16</v>
      </c>
      <c r="B159" s="5" t="s">
        <v>1018</v>
      </c>
      <c r="C159" s="4">
        <v>30000</v>
      </c>
      <c r="D159" s="4">
        <v>30000</v>
      </c>
      <c r="E159" s="2" t="s">
        <v>118</v>
      </c>
      <c r="F159" s="3" t="s">
        <v>1108</v>
      </c>
      <c r="G159" s="4">
        <v>30000</v>
      </c>
      <c r="H159" s="3" t="s">
        <v>1108</v>
      </c>
      <c r="I159" s="4">
        <v>30000</v>
      </c>
      <c r="J159" s="3" t="s">
        <v>29</v>
      </c>
      <c r="K159" s="607" t="s">
        <v>1109</v>
      </c>
      <c r="L159" s="502">
        <v>25323</v>
      </c>
    </row>
    <row r="160" spans="1:12" s="42" customFormat="1" ht="42">
      <c r="A160" s="7">
        <v>17</v>
      </c>
      <c r="B160" s="5" t="s">
        <v>1018</v>
      </c>
      <c r="C160" s="4">
        <v>30000</v>
      </c>
      <c r="D160" s="4">
        <v>30000</v>
      </c>
      <c r="E160" s="2" t="s">
        <v>118</v>
      </c>
      <c r="F160" s="3" t="s">
        <v>1066</v>
      </c>
      <c r="G160" s="4">
        <v>30000</v>
      </c>
      <c r="H160" s="3" t="s">
        <v>1066</v>
      </c>
      <c r="I160" s="4">
        <v>30000</v>
      </c>
      <c r="J160" s="3" t="s">
        <v>29</v>
      </c>
      <c r="K160" s="607" t="s">
        <v>1110</v>
      </c>
      <c r="L160" s="502">
        <v>25323</v>
      </c>
    </row>
    <row r="161" spans="1:12" s="42" customFormat="1" ht="42">
      <c r="A161" s="27">
        <v>18</v>
      </c>
      <c r="B161" s="5" t="s">
        <v>1018</v>
      </c>
      <c r="C161" s="4">
        <v>30000</v>
      </c>
      <c r="D161" s="4">
        <v>30000</v>
      </c>
      <c r="E161" s="2" t="s">
        <v>118</v>
      </c>
      <c r="F161" s="3" t="s">
        <v>1111</v>
      </c>
      <c r="G161" s="4">
        <v>30000</v>
      </c>
      <c r="H161" s="3" t="s">
        <v>1111</v>
      </c>
      <c r="I161" s="4">
        <v>30000</v>
      </c>
      <c r="J161" s="3" t="s">
        <v>29</v>
      </c>
      <c r="K161" s="607" t="s">
        <v>1112</v>
      </c>
      <c r="L161" s="502">
        <v>25323</v>
      </c>
    </row>
    <row r="162" spans="1:12" s="42" customFormat="1" ht="42">
      <c r="A162" s="7">
        <v>19</v>
      </c>
      <c r="B162" s="5" t="s">
        <v>1018</v>
      </c>
      <c r="C162" s="4">
        <v>30000</v>
      </c>
      <c r="D162" s="4">
        <v>30000</v>
      </c>
      <c r="E162" s="2" t="s">
        <v>118</v>
      </c>
      <c r="F162" s="3" t="s">
        <v>1113</v>
      </c>
      <c r="G162" s="4">
        <v>30000</v>
      </c>
      <c r="H162" s="3" t="s">
        <v>1113</v>
      </c>
      <c r="I162" s="4">
        <v>30000</v>
      </c>
      <c r="J162" s="3" t="s">
        <v>29</v>
      </c>
      <c r="K162" s="607" t="s">
        <v>1114</v>
      </c>
      <c r="L162" s="502">
        <v>25323</v>
      </c>
    </row>
    <row r="163" spans="1:12" s="42" customFormat="1" ht="42">
      <c r="A163" s="7">
        <v>20</v>
      </c>
      <c r="B163" s="5" t="s">
        <v>1018</v>
      </c>
      <c r="C163" s="4">
        <v>30000</v>
      </c>
      <c r="D163" s="4">
        <v>30000</v>
      </c>
      <c r="E163" s="2" t="s">
        <v>118</v>
      </c>
      <c r="F163" s="3" t="s">
        <v>1115</v>
      </c>
      <c r="G163" s="4">
        <v>30000</v>
      </c>
      <c r="H163" s="3" t="s">
        <v>1115</v>
      </c>
      <c r="I163" s="4">
        <v>30000</v>
      </c>
      <c r="J163" s="3" t="s">
        <v>29</v>
      </c>
      <c r="K163" s="607" t="s">
        <v>1116</v>
      </c>
      <c r="L163" s="502">
        <v>25323</v>
      </c>
    </row>
    <row r="164" spans="1:12" s="42" customFormat="1" ht="42">
      <c r="A164" s="27">
        <v>21</v>
      </c>
      <c r="B164" s="5" t="s">
        <v>1018</v>
      </c>
      <c r="C164" s="4">
        <v>30000</v>
      </c>
      <c r="D164" s="4">
        <v>30000</v>
      </c>
      <c r="E164" s="2" t="s">
        <v>118</v>
      </c>
      <c r="F164" s="3" t="s">
        <v>1068</v>
      </c>
      <c r="G164" s="4">
        <v>30000</v>
      </c>
      <c r="H164" s="3" t="s">
        <v>1068</v>
      </c>
      <c r="I164" s="4">
        <v>30000</v>
      </c>
      <c r="J164" s="3" t="s">
        <v>29</v>
      </c>
      <c r="K164" s="607" t="s">
        <v>1117</v>
      </c>
      <c r="L164" s="502">
        <v>25323</v>
      </c>
    </row>
    <row r="165" spans="1:12" ht="42">
      <c r="A165" s="7">
        <v>22</v>
      </c>
      <c r="B165" s="5" t="s">
        <v>1018</v>
      </c>
      <c r="C165" s="4">
        <v>30000</v>
      </c>
      <c r="D165" s="4">
        <v>30000</v>
      </c>
      <c r="E165" s="2" t="s">
        <v>118</v>
      </c>
      <c r="F165" s="3" t="s">
        <v>1118</v>
      </c>
      <c r="G165" s="4">
        <v>30000</v>
      </c>
      <c r="H165" s="3" t="s">
        <v>1118</v>
      </c>
      <c r="I165" s="4">
        <v>30000</v>
      </c>
      <c r="J165" s="3" t="s">
        <v>29</v>
      </c>
      <c r="K165" s="607" t="s">
        <v>1119</v>
      </c>
      <c r="L165" s="502">
        <v>25323</v>
      </c>
    </row>
    <row r="166" spans="1:12" ht="21">
      <c r="A166" s="37"/>
      <c r="B166" s="595"/>
      <c r="C166" s="39"/>
      <c r="D166" s="39"/>
      <c r="E166" s="37"/>
      <c r="F166" s="41"/>
      <c r="G166" s="40"/>
      <c r="H166" s="41"/>
      <c r="I166" s="41"/>
      <c r="J166" s="41"/>
      <c r="K166" s="484"/>
      <c r="L166" s="484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87"/>
      <c r="L167" s="484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87"/>
      <c r="L168" s="484"/>
    </row>
    <row r="169" spans="1:12" ht="52.5">
      <c r="A169" s="20"/>
      <c r="B169" s="591" t="s">
        <v>153</v>
      </c>
      <c r="C169" s="21"/>
      <c r="D169" s="21"/>
      <c r="E169" s="22"/>
      <c r="F169" s="25"/>
      <c r="G169" s="23"/>
      <c r="H169" s="25"/>
      <c r="I169" s="23"/>
      <c r="J169" s="25"/>
      <c r="K169" s="482"/>
      <c r="L169" s="482"/>
    </row>
    <row r="170" spans="1:12" ht="21">
      <c r="A170" s="22"/>
      <c r="B170" s="592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62">
        <v>1</v>
      </c>
      <c r="B171" s="265" t="s">
        <v>1239</v>
      </c>
      <c r="C171" s="275">
        <v>39000</v>
      </c>
      <c r="D171" s="275">
        <v>39000</v>
      </c>
      <c r="E171" s="284" t="s">
        <v>118</v>
      </c>
      <c r="F171" s="263" t="s">
        <v>1136</v>
      </c>
      <c r="G171" s="123">
        <v>39000</v>
      </c>
      <c r="H171" s="263" t="s">
        <v>1136</v>
      </c>
      <c r="I171" s="123">
        <v>39000</v>
      </c>
      <c r="J171" s="263" t="s">
        <v>287</v>
      </c>
      <c r="K171" s="491" t="s">
        <v>1143</v>
      </c>
      <c r="L171" s="584">
        <v>244440</v>
      </c>
    </row>
    <row r="172" spans="1:12" ht="40.5">
      <c r="A172" s="262">
        <v>2</v>
      </c>
      <c r="B172" s="265" t="s">
        <v>1239</v>
      </c>
      <c r="C172" s="275">
        <v>34500</v>
      </c>
      <c r="D172" s="275">
        <v>34500</v>
      </c>
      <c r="E172" s="284" t="s">
        <v>118</v>
      </c>
      <c r="F172" s="263" t="s">
        <v>1137</v>
      </c>
      <c r="G172" s="123">
        <v>34500</v>
      </c>
      <c r="H172" s="263" t="s">
        <v>1137</v>
      </c>
      <c r="I172" s="123">
        <v>34500</v>
      </c>
      <c r="J172" s="263" t="s">
        <v>287</v>
      </c>
      <c r="K172" s="491" t="s">
        <v>1145</v>
      </c>
      <c r="L172" s="584">
        <v>244440</v>
      </c>
    </row>
    <row r="173" spans="1:12" ht="40.5">
      <c r="A173" s="264">
        <v>3</v>
      </c>
      <c r="B173" s="265" t="s">
        <v>1239</v>
      </c>
      <c r="C173" s="275">
        <v>34500</v>
      </c>
      <c r="D173" s="275">
        <v>34500</v>
      </c>
      <c r="E173" s="284" t="s">
        <v>118</v>
      </c>
      <c r="F173" s="263" t="s">
        <v>1138</v>
      </c>
      <c r="G173" s="123">
        <v>34500</v>
      </c>
      <c r="H173" s="263" t="s">
        <v>1138</v>
      </c>
      <c r="I173" s="123">
        <v>34500</v>
      </c>
      <c r="J173" s="263" t="s">
        <v>287</v>
      </c>
      <c r="K173" s="491" t="s">
        <v>1146</v>
      </c>
      <c r="L173" s="584">
        <v>244440</v>
      </c>
    </row>
    <row r="174" spans="1:12" ht="60.75">
      <c r="A174" s="1168">
        <v>4</v>
      </c>
      <c r="B174" s="1108" t="s">
        <v>1240</v>
      </c>
      <c r="C174" s="1033">
        <v>18190</v>
      </c>
      <c r="D174" s="931">
        <v>18190</v>
      </c>
      <c r="E174" s="1169" t="s">
        <v>118</v>
      </c>
      <c r="F174" s="263" t="s">
        <v>1224</v>
      </c>
      <c r="G174" s="927">
        <v>18190</v>
      </c>
      <c r="H174" s="1032" t="s">
        <v>1224</v>
      </c>
      <c r="I174" s="927">
        <v>18190</v>
      </c>
      <c r="J174" s="1032" t="s">
        <v>287</v>
      </c>
      <c r="K174" s="1107" t="s">
        <v>1241</v>
      </c>
      <c r="L174" s="1172">
        <v>244441</v>
      </c>
    </row>
    <row r="175" spans="1:12" ht="81">
      <c r="A175" s="1168"/>
      <c r="B175" s="1108"/>
      <c r="C175" s="1034"/>
      <c r="D175" s="932"/>
      <c r="E175" s="1170"/>
      <c r="F175" s="286" t="s">
        <v>1193</v>
      </c>
      <c r="G175" s="927"/>
      <c r="H175" s="1032"/>
      <c r="I175" s="927"/>
      <c r="J175" s="1032"/>
      <c r="K175" s="929"/>
      <c r="L175" s="1129"/>
    </row>
    <row r="176" spans="1:12" ht="60.75">
      <c r="A176" s="1168"/>
      <c r="B176" s="1108"/>
      <c r="C176" s="1035"/>
      <c r="D176" s="933"/>
      <c r="E176" s="1171"/>
      <c r="F176" s="286" t="s">
        <v>1242</v>
      </c>
      <c r="G176" s="927"/>
      <c r="H176" s="1032"/>
      <c r="I176" s="927"/>
      <c r="J176" s="1032"/>
      <c r="K176" s="930"/>
      <c r="L176" s="1130"/>
    </row>
    <row r="177" spans="1:12" ht="60.75">
      <c r="A177" s="266">
        <v>5</v>
      </c>
      <c r="B177" s="130" t="s">
        <v>1243</v>
      </c>
      <c r="C177" s="83">
        <v>500</v>
      </c>
      <c r="D177" s="80">
        <v>500</v>
      </c>
      <c r="E177" s="91"/>
      <c r="F177" s="92" t="s">
        <v>1244</v>
      </c>
      <c r="G177" s="287">
        <v>500</v>
      </c>
      <c r="H177" s="96" t="s">
        <v>1244</v>
      </c>
      <c r="I177" s="287">
        <v>500</v>
      </c>
      <c r="J177" s="96" t="s">
        <v>287</v>
      </c>
      <c r="K177" s="491" t="s">
        <v>1245</v>
      </c>
      <c r="L177" s="584">
        <v>244084</v>
      </c>
    </row>
    <row r="178" spans="1:12" ht="60.75">
      <c r="A178" s="264">
        <v>6</v>
      </c>
      <c r="B178" s="1108" t="s">
        <v>1240</v>
      </c>
      <c r="C178" s="1025">
        <v>43870</v>
      </c>
      <c r="D178" s="1173">
        <v>43870</v>
      </c>
      <c r="E178" s="1032" t="s">
        <v>118</v>
      </c>
      <c r="F178" s="263" t="s">
        <v>1224</v>
      </c>
      <c r="G178" s="1174">
        <v>43870</v>
      </c>
      <c r="H178" s="940" t="s">
        <v>1224</v>
      </c>
      <c r="I178" s="1176">
        <v>43870</v>
      </c>
      <c r="J178" s="884" t="s">
        <v>287</v>
      </c>
      <c r="K178" s="884" t="s">
        <v>1246</v>
      </c>
      <c r="L178" s="1172">
        <v>244459</v>
      </c>
    </row>
    <row r="179" spans="1:12" ht="81">
      <c r="A179" s="288"/>
      <c r="B179" s="1108"/>
      <c r="C179" s="1025"/>
      <c r="D179" s="1023"/>
      <c r="E179" s="1032"/>
      <c r="F179" s="286" t="s">
        <v>1193</v>
      </c>
      <c r="G179" s="1119"/>
      <c r="H179" s="941"/>
      <c r="I179" s="1136"/>
      <c r="J179" s="885"/>
      <c r="K179" s="885"/>
      <c r="L179" s="1129"/>
    </row>
    <row r="180" spans="1:12" ht="60.75">
      <c r="A180" s="288"/>
      <c r="B180" s="1108"/>
      <c r="C180" s="1025"/>
      <c r="D180" s="1024"/>
      <c r="E180" s="1032"/>
      <c r="F180" s="286" t="s">
        <v>1242</v>
      </c>
      <c r="G180" s="1175"/>
      <c r="H180" s="942"/>
      <c r="I180" s="1137"/>
      <c r="J180" s="886"/>
      <c r="K180" s="886"/>
      <c r="L180" s="1130"/>
    </row>
    <row r="181" spans="1:12" ht="60.75">
      <c r="A181" s="277">
        <v>7</v>
      </c>
      <c r="B181" s="90" t="s">
        <v>1247</v>
      </c>
      <c r="C181" s="98">
        <v>23000</v>
      </c>
      <c r="D181" s="80">
        <v>23000</v>
      </c>
      <c r="E181" s="285" t="s">
        <v>118</v>
      </c>
      <c r="F181" s="263" t="s">
        <v>1248</v>
      </c>
      <c r="G181" s="289">
        <v>23000</v>
      </c>
      <c r="H181" s="263" t="s">
        <v>1248</v>
      </c>
      <c r="I181" s="290">
        <v>23000</v>
      </c>
      <c r="J181" s="79" t="s">
        <v>287</v>
      </c>
      <c r="K181" s="491" t="s">
        <v>1249</v>
      </c>
      <c r="L181" s="584">
        <v>244466</v>
      </c>
    </row>
    <row r="182" spans="1:12" ht="60.75">
      <c r="A182" s="1177">
        <v>8</v>
      </c>
      <c r="B182" s="975" t="s">
        <v>1250</v>
      </c>
      <c r="C182" s="931">
        <v>37588</v>
      </c>
      <c r="D182" s="1178">
        <v>37588</v>
      </c>
      <c r="E182" s="949" t="s">
        <v>118</v>
      </c>
      <c r="F182" s="263" t="s">
        <v>1148</v>
      </c>
      <c r="G182" s="1176">
        <v>37588</v>
      </c>
      <c r="H182" s="919" t="s">
        <v>1148</v>
      </c>
      <c r="I182" s="1179">
        <v>37588</v>
      </c>
      <c r="J182" s="884" t="s">
        <v>287</v>
      </c>
      <c r="K182" s="884" t="s">
        <v>1251</v>
      </c>
      <c r="L182" s="1172">
        <v>244468</v>
      </c>
    </row>
    <row r="183" spans="1:12" ht="20.25">
      <c r="A183" s="918"/>
      <c r="B183" s="1029"/>
      <c r="C183" s="932"/>
      <c r="D183" s="1126"/>
      <c r="E183" s="941"/>
      <c r="F183" s="122" t="s">
        <v>1252</v>
      </c>
      <c r="G183" s="1136"/>
      <c r="H183" s="885"/>
      <c r="I183" s="921"/>
      <c r="J183" s="885"/>
      <c r="K183" s="885"/>
      <c r="L183" s="1129"/>
    </row>
    <row r="184" spans="1:12" ht="20.25">
      <c r="A184" s="896"/>
      <c r="B184" s="976"/>
      <c r="C184" s="933"/>
      <c r="D184" s="1127"/>
      <c r="E184" s="942"/>
      <c r="F184" s="566" t="s">
        <v>1151</v>
      </c>
      <c r="G184" s="1137"/>
      <c r="H184" s="886"/>
      <c r="I184" s="922"/>
      <c r="J184" s="886"/>
      <c r="K184" s="886"/>
      <c r="L184" s="1130"/>
    </row>
    <row r="185" spans="1:12" ht="40.5">
      <c r="A185" s="262">
        <v>9</v>
      </c>
      <c r="B185" s="87" t="s">
        <v>1194</v>
      </c>
      <c r="C185" s="80">
        <v>7741</v>
      </c>
      <c r="D185" s="80">
        <v>7741</v>
      </c>
      <c r="E185" s="263" t="s">
        <v>118</v>
      </c>
      <c r="F185" s="96" t="s">
        <v>1253</v>
      </c>
      <c r="G185" s="80">
        <v>7741</v>
      </c>
      <c r="H185" s="79" t="s">
        <v>1253</v>
      </c>
      <c r="I185" s="80">
        <v>7741</v>
      </c>
      <c r="J185" s="79" t="s">
        <v>287</v>
      </c>
      <c r="K185" s="491" t="s">
        <v>1254</v>
      </c>
      <c r="L185" s="584">
        <v>244440</v>
      </c>
    </row>
    <row r="186" spans="1:12" ht="40.5">
      <c r="A186" s="262">
        <v>10</v>
      </c>
      <c r="B186" s="87" t="s">
        <v>1194</v>
      </c>
      <c r="C186" s="80">
        <v>7741</v>
      </c>
      <c r="D186" s="80">
        <v>7741</v>
      </c>
      <c r="E186" s="263" t="s">
        <v>118</v>
      </c>
      <c r="F186" s="79" t="s">
        <v>1201</v>
      </c>
      <c r="G186" s="80">
        <v>7741</v>
      </c>
      <c r="H186" s="79" t="s">
        <v>1201</v>
      </c>
      <c r="I186" s="80">
        <v>7741</v>
      </c>
      <c r="J186" s="79" t="s">
        <v>287</v>
      </c>
      <c r="K186" s="491" t="s">
        <v>1255</v>
      </c>
      <c r="L186" s="584">
        <v>244440</v>
      </c>
    </row>
    <row r="187" spans="1:12" ht="40.5">
      <c r="A187" s="262">
        <v>11</v>
      </c>
      <c r="B187" s="87" t="s">
        <v>1194</v>
      </c>
      <c r="C187" s="80">
        <v>7741</v>
      </c>
      <c r="D187" s="80">
        <v>7741</v>
      </c>
      <c r="E187" s="263" t="s">
        <v>118</v>
      </c>
      <c r="F187" s="79" t="s">
        <v>1256</v>
      </c>
      <c r="G187" s="80">
        <v>7741</v>
      </c>
      <c r="H187" s="79" t="s">
        <v>1256</v>
      </c>
      <c r="I187" s="80">
        <v>7741</v>
      </c>
      <c r="J187" s="79" t="s">
        <v>287</v>
      </c>
      <c r="K187" s="491" t="s">
        <v>1257</v>
      </c>
      <c r="L187" s="584">
        <v>244440</v>
      </c>
    </row>
    <row r="188" spans="1:12" ht="40.5">
      <c r="A188" s="262">
        <v>12</v>
      </c>
      <c r="B188" s="87" t="s">
        <v>1194</v>
      </c>
      <c r="C188" s="80">
        <v>7741</v>
      </c>
      <c r="D188" s="80">
        <v>7741</v>
      </c>
      <c r="E188" s="263" t="s">
        <v>118</v>
      </c>
      <c r="F188" s="360" t="s">
        <v>1205</v>
      </c>
      <c r="G188" s="80">
        <v>7741</v>
      </c>
      <c r="H188" s="360" t="s">
        <v>1205</v>
      </c>
      <c r="I188" s="80">
        <v>7741</v>
      </c>
      <c r="J188" s="79" t="s">
        <v>287</v>
      </c>
      <c r="K188" s="491" t="s">
        <v>1258</v>
      </c>
      <c r="L188" s="584">
        <v>244440</v>
      </c>
    </row>
    <row r="189" spans="1:12" ht="40.5">
      <c r="A189" s="262">
        <v>13</v>
      </c>
      <c r="B189" s="87" t="s">
        <v>1194</v>
      </c>
      <c r="C189" s="80">
        <v>7741</v>
      </c>
      <c r="D189" s="80">
        <v>7741</v>
      </c>
      <c r="E189" s="263" t="s">
        <v>118</v>
      </c>
      <c r="F189" s="360" t="s">
        <v>1212</v>
      </c>
      <c r="G189" s="80">
        <v>7741</v>
      </c>
      <c r="H189" s="360" t="s">
        <v>1212</v>
      </c>
      <c r="I189" s="80">
        <v>7741</v>
      </c>
      <c r="J189" s="79" t="s">
        <v>287</v>
      </c>
      <c r="K189" s="491" t="s">
        <v>1259</v>
      </c>
      <c r="L189" s="584">
        <v>244440</v>
      </c>
    </row>
    <row r="190" spans="1:12" ht="40.5">
      <c r="A190" s="262">
        <v>14</v>
      </c>
      <c r="B190" s="87" t="s">
        <v>1194</v>
      </c>
      <c r="C190" s="80">
        <v>7741</v>
      </c>
      <c r="D190" s="80">
        <v>7741</v>
      </c>
      <c r="E190" s="263" t="s">
        <v>118</v>
      </c>
      <c r="F190" s="360" t="s">
        <v>1216</v>
      </c>
      <c r="G190" s="80">
        <v>7741</v>
      </c>
      <c r="H190" s="360" t="s">
        <v>1216</v>
      </c>
      <c r="I190" s="80">
        <v>7741</v>
      </c>
      <c r="J190" s="79" t="s">
        <v>287</v>
      </c>
      <c r="K190" s="491" t="s">
        <v>1260</v>
      </c>
      <c r="L190" s="584">
        <v>244440</v>
      </c>
    </row>
    <row r="191" spans="1:12" ht="40.5">
      <c r="A191" s="262">
        <v>15</v>
      </c>
      <c r="B191" s="87" t="s">
        <v>1194</v>
      </c>
      <c r="C191" s="80">
        <v>7741</v>
      </c>
      <c r="D191" s="80">
        <v>7741</v>
      </c>
      <c r="E191" s="263" t="s">
        <v>118</v>
      </c>
      <c r="F191" s="360" t="s">
        <v>1218</v>
      </c>
      <c r="G191" s="80">
        <v>7741</v>
      </c>
      <c r="H191" s="360" t="s">
        <v>1218</v>
      </c>
      <c r="I191" s="80">
        <v>7741</v>
      </c>
      <c r="J191" s="79" t="s">
        <v>287</v>
      </c>
      <c r="K191" s="491" t="s">
        <v>1261</v>
      </c>
      <c r="L191" s="584">
        <v>244440</v>
      </c>
    </row>
    <row r="192" spans="1:12" ht="40.5">
      <c r="A192" s="262">
        <v>16</v>
      </c>
      <c r="B192" s="87" t="s">
        <v>1194</v>
      </c>
      <c r="C192" s="80">
        <v>7741</v>
      </c>
      <c r="D192" s="80">
        <v>7741</v>
      </c>
      <c r="E192" s="263" t="s">
        <v>118</v>
      </c>
      <c r="F192" s="360" t="s">
        <v>1262</v>
      </c>
      <c r="G192" s="80">
        <v>7741</v>
      </c>
      <c r="H192" s="360" t="s">
        <v>1262</v>
      </c>
      <c r="I192" s="80">
        <v>7741</v>
      </c>
      <c r="J192" s="79" t="s">
        <v>287</v>
      </c>
      <c r="K192" s="491" t="s">
        <v>1263</v>
      </c>
      <c r="L192" s="584">
        <v>244440</v>
      </c>
    </row>
    <row r="193" spans="1:12" ht="40.5">
      <c r="A193" s="262">
        <v>17</v>
      </c>
      <c r="B193" s="87" t="s">
        <v>1194</v>
      </c>
      <c r="C193" s="80">
        <v>7741</v>
      </c>
      <c r="D193" s="80">
        <v>7741</v>
      </c>
      <c r="E193" s="263" t="s">
        <v>118</v>
      </c>
      <c r="F193" s="360" t="s">
        <v>1264</v>
      </c>
      <c r="G193" s="80">
        <v>7741</v>
      </c>
      <c r="H193" s="360" t="s">
        <v>1264</v>
      </c>
      <c r="I193" s="80">
        <v>7741</v>
      </c>
      <c r="J193" s="79" t="s">
        <v>287</v>
      </c>
      <c r="K193" s="491" t="s">
        <v>1265</v>
      </c>
      <c r="L193" s="584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87"/>
      <c r="L194" s="484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87"/>
      <c r="L195" s="484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87"/>
      <c r="L196" s="484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87"/>
      <c r="L197" s="484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87"/>
      <c r="L198" s="484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87"/>
      <c r="L199" s="484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87"/>
      <c r="L200" s="484"/>
    </row>
  </sheetData>
  <mergeCells count="83">
    <mergeCell ref="L182:L184"/>
    <mergeCell ref="G182:G184"/>
    <mergeCell ref="H182:H184"/>
    <mergeCell ref="I182:I184"/>
    <mergeCell ref="J182:J184"/>
    <mergeCell ref="K182:K184"/>
    <mergeCell ref="A182:A184"/>
    <mergeCell ref="B182:B184"/>
    <mergeCell ref="C182:C184"/>
    <mergeCell ref="D182:D184"/>
    <mergeCell ref="E182:E184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74:A176"/>
    <mergeCell ref="B174:B176"/>
    <mergeCell ref="C174:C176"/>
    <mergeCell ref="D174:D176"/>
    <mergeCell ref="E174:E176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H90:H91"/>
    <mergeCell ref="I90:I91"/>
    <mergeCell ref="J90:J91"/>
    <mergeCell ref="K90:K91"/>
    <mergeCell ref="L90:L91"/>
    <mergeCell ref="A89:A91"/>
    <mergeCell ref="B89:B91"/>
    <mergeCell ref="C89:C91"/>
    <mergeCell ref="D89:D91"/>
    <mergeCell ref="E89:E91"/>
    <mergeCell ref="H81:H83"/>
    <mergeCell ref="I81:I83"/>
    <mergeCell ref="J81:J83"/>
    <mergeCell ref="K81:K83"/>
    <mergeCell ref="L81:L83"/>
    <mergeCell ref="B69:E70"/>
    <mergeCell ref="B72:E73"/>
    <mergeCell ref="A81:A83"/>
    <mergeCell ref="B81:B83"/>
    <mergeCell ref="C81:C83"/>
    <mergeCell ref="D81:D83"/>
    <mergeCell ref="E81:E8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32"/>
  <sheetViews>
    <sheetView showGridLines="0" zoomScale="80" zoomScaleNormal="80" workbookViewId="0">
      <selection activeCell="F99" sqref="F99"/>
    </sheetView>
  </sheetViews>
  <sheetFormatPr defaultColWidth="19" defaultRowHeight="15"/>
  <cols>
    <col min="1" max="1" width="14.7109375" customWidth="1"/>
    <col min="2" max="2" width="42.42578125" customWidth="1"/>
    <col min="6" max="6" width="22.28515625" customWidth="1"/>
    <col min="8" max="8" width="19" customWidth="1"/>
  </cols>
  <sheetData>
    <row r="1" spans="1:12" ht="27.75" customHeight="1">
      <c r="A1" s="767" t="s">
        <v>138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</row>
    <row r="2" spans="1:12" ht="27.75" customHeight="1">
      <c r="A2" s="767" t="s">
        <v>128</v>
      </c>
      <c r="B2" s="767"/>
      <c r="C2" s="767"/>
      <c r="D2" s="767"/>
      <c r="E2" s="767"/>
      <c r="F2" s="767"/>
      <c r="G2" s="767"/>
      <c r="H2" s="767"/>
      <c r="I2" s="767"/>
      <c r="J2" s="767"/>
      <c r="K2" s="767"/>
      <c r="L2" s="767"/>
    </row>
    <row r="3" spans="1:12" ht="42" customHeight="1">
      <c r="A3" s="291" t="s">
        <v>1</v>
      </c>
      <c r="B3" s="291" t="s">
        <v>2</v>
      </c>
      <c r="C3" s="291" t="s">
        <v>3</v>
      </c>
      <c r="D3" s="291" t="s">
        <v>4</v>
      </c>
      <c r="E3" s="291" t="s">
        <v>5</v>
      </c>
      <c r="F3" s="1195" t="s">
        <v>6</v>
      </c>
      <c r="G3" s="1196"/>
      <c r="H3" s="1195" t="s">
        <v>7</v>
      </c>
      <c r="I3" s="1196"/>
      <c r="J3" s="291" t="s">
        <v>8</v>
      </c>
      <c r="K3" s="1195" t="s">
        <v>9</v>
      </c>
      <c r="L3" s="1196"/>
    </row>
    <row r="4" spans="1:12" ht="84" hidden="1">
      <c r="A4" s="292">
        <v>1</v>
      </c>
      <c r="B4" s="293" t="s">
        <v>10</v>
      </c>
      <c r="C4" s="294">
        <v>89032.26</v>
      </c>
      <c r="D4" s="294">
        <v>89032.26</v>
      </c>
      <c r="E4" s="292" t="s">
        <v>11</v>
      </c>
      <c r="F4" s="292"/>
      <c r="G4" s="295" t="s">
        <v>12</v>
      </c>
      <c r="H4" s="295"/>
      <c r="I4" s="293" t="s">
        <v>12</v>
      </c>
      <c r="J4" s="292" t="s">
        <v>13</v>
      </c>
      <c r="K4" s="292"/>
      <c r="L4" s="292" t="s">
        <v>14</v>
      </c>
    </row>
    <row r="5" spans="1:12" ht="84" hidden="1">
      <c r="A5" s="292">
        <v>2</v>
      </c>
      <c r="B5" s="293" t="s">
        <v>15</v>
      </c>
      <c r="C5" s="294">
        <v>89032.26</v>
      </c>
      <c r="D5" s="294">
        <v>89032.26</v>
      </c>
      <c r="E5" s="292" t="s">
        <v>11</v>
      </c>
      <c r="F5" s="292"/>
      <c r="G5" s="295" t="s">
        <v>16</v>
      </c>
      <c r="H5" s="295"/>
      <c r="I5" s="293" t="s">
        <v>16</v>
      </c>
      <c r="J5" s="292" t="s">
        <v>13</v>
      </c>
      <c r="K5" s="292"/>
      <c r="L5" s="292" t="s">
        <v>17</v>
      </c>
    </row>
    <row r="6" spans="1:12" ht="84" hidden="1">
      <c r="A6" s="292">
        <v>3</v>
      </c>
      <c r="B6" s="293" t="s">
        <v>18</v>
      </c>
      <c r="C6" s="294">
        <v>89032.26</v>
      </c>
      <c r="D6" s="294">
        <v>89032.26</v>
      </c>
      <c r="E6" s="292" t="s">
        <v>11</v>
      </c>
      <c r="F6" s="292"/>
      <c r="G6" s="295" t="s">
        <v>19</v>
      </c>
      <c r="H6" s="295"/>
      <c r="I6" s="293" t="s">
        <v>19</v>
      </c>
      <c r="J6" s="292" t="s">
        <v>13</v>
      </c>
      <c r="K6" s="292"/>
      <c r="L6" s="292" t="s">
        <v>20</v>
      </c>
    </row>
    <row r="7" spans="1:12" ht="105" hidden="1">
      <c r="A7" s="292">
        <v>4</v>
      </c>
      <c r="B7" s="293" t="s">
        <v>21</v>
      </c>
      <c r="C7" s="294">
        <v>89032.26</v>
      </c>
      <c r="D7" s="294">
        <v>89032.26</v>
      </c>
      <c r="E7" s="292" t="s">
        <v>11</v>
      </c>
      <c r="F7" s="292"/>
      <c r="G7" s="295" t="s">
        <v>22</v>
      </c>
      <c r="H7" s="295"/>
      <c r="I7" s="293" t="s">
        <v>22</v>
      </c>
      <c r="J7" s="292" t="s">
        <v>13</v>
      </c>
      <c r="K7" s="292"/>
      <c r="L7" s="292" t="s">
        <v>23</v>
      </c>
    </row>
    <row r="8" spans="1:12" ht="105" hidden="1">
      <c r="A8" s="292">
        <v>5</v>
      </c>
      <c r="B8" s="293" t="s">
        <v>24</v>
      </c>
      <c r="C8" s="294">
        <v>89032.26</v>
      </c>
      <c r="D8" s="294">
        <v>89032.26</v>
      </c>
      <c r="E8" s="292" t="s">
        <v>11</v>
      </c>
      <c r="F8" s="292"/>
      <c r="G8" s="295" t="s">
        <v>25</v>
      </c>
      <c r="H8" s="295"/>
      <c r="I8" s="293" t="s">
        <v>25</v>
      </c>
      <c r="J8" s="292" t="s">
        <v>13</v>
      </c>
      <c r="K8" s="292"/>
      <c r="L8" s="292" t="s">
        <v>26</v>
      </c>
    </row>
    <row r="9" spans="1:12" ht="84" hidden="1">
      <c r="A9" s="292">
        <v>6</v>
      </c>
      <c r="B9" s="293" t="s">
        <v>27</v>
      </c>
      <c r="C9" s="294">
        <v>12000</v>
      </c>
      <c r="D9" s="296">
        <v>0</v>
      </c>
      <c r="E9" s="292" t="s">
        <v>11</v>
      </c>
      <c r="F9" s="292"/>
      <c r="G9" s="295" t="s">
        <v>28</v>
      </c>
      <c r="H9" s="295"/>
      <c r="I9" s="293" t="s">
        <v>28</v>
      </c>
      <c r="J9" s="292" t="s">
        <v>29</v>
      </c>
      <c r="K9" s="292"/>
      <c r="L9" s="292" t="s">
        <v>30</v>
      </c>
    </row>
    <row r="10" spans="1:12" ht="63" hidden="1">
      <c r="A10" s="292">
        <v>7</v>
      </c>
      <c r="B10" s="293" t="s">
        <v>31</v>
      </c>
      <c r="C10" s="294">
        <v>90000</v>
      </c>
      <c r="D10" s="294">
        <v>90000</v>
      </c>
      <c r="E10" s="292" t="s">
        <v>11</v>
      </c>
      <c r="F10" s="292"/>
      <c r="G10" s="295" t="s">
        <v>32</v>
      </c>
      <c r="H10" s="295"/>
      <c r="I10" s="293" t="s">
        <v>32</v>
      </c>
      <c r="J10" s="292" t="s">
        <v>13</v>
      </c>
      <c r="K10" s="292"/>
      <c r="L10" s="292" t="s">
        <v>33</v>
      </c>
    </row>
    <row r="11" spans="1:12" ht="84" hidden="1">
      <c r="A11" s="292">
        <v>8</v>
      </c>
      <c r="B11" s="293" t="s">
        <v>34</v>
      </c>
      <c r="C11" s="294">
        <v>90000</v>
      </c>
      <c r="D11" s="296">
        <v>0</v>
      </c>
      <c r="E11" s="292" t="s">
        <v>11</v>
      </c>
      <c r="F11" s="292"/>
      <c r="G11" s="295" t="s">
        <v>35</v>
      </c>
      <c r="H11" s="295"/>
      <c r="I11" s="293" t="s">
        <v>35</v>
      </c>
      <c r="J11" s="292" t="s">
        <v>29</v>
      </c>
      <c r="K11" s="292"/>
      <c r="L11" s="292" t="s">
        <v>36</v>
      </c>
    </row>
    <row r="12" spans="1:12" ht="84" hidden="1">
      <c r="A12" s="292">
        <v>9</v>
      </c>
      <c r="B12" s="293" t="s">
        <v>37</v>
      </c>
      <c r="C12" s="294">
        <v>89032.26</v>
      </c>
      <c r="D12" s="294">
        <v>89032.26</v>
      </c>
      <c r="E12" s="292" t="s">
        <v>11</v>
      </c>
      <c r="F12" s="292"/>
      <c r="G12" s="295" t="s">
        <v>38</v>
      </c>
      <c r="H12" s="295"/>
      <c r="I12" s="293" t="s">
        <v>38</v>
      </c>
      <c r="J12" s="292" t="s">
        <v>13</v>
      </c>
      <c r="K12" s="292"/>
      <c r="L12" s="292" t="s">
        <v>39</v>
      </c>
    </row>
    <row r="13" spans="1:12" ht="84" hidden="1">
      <c r="A13" s="292">
        <v>10</v>
      </c>
      <c r="B13" s="293" t="s">
        <v>40</v>
      </c>
      <c r="C13" s="294">
        <v>90000</v>
      </c>
      <c r="D13" s="294">
        <v>90000</v>
      </c>
      <c r="E13" s="292" t="s">
        <v>11</v>
      </c>
      <c r="F13" s="292"/>
      <c r="G13" s="295" t="s">
        <v>41</v>
      </c>
      <c r="H13" s="295"/>
      <c r="I13" s="293" t="s">
        <v>41</v>
      </c>
      <c r="J13" s="292" t="s">
        <v>13</v>
      </c>
      <c r="K13" s="292"/>
      <c r="L13" s="292" t="s">
        <v>42</v>
      </c>
    </row>
    <row r="14" spans="1:12" ht="84" hidden="1">
      <c r="A14" s="292">
        <v>11</v>
      </c>
      <c r="B14" s="293" t="s">
        <v>43</v>
      </c>
      <c r="C14" s="294">
        <v>89032.26</v>
      </c>
      <c r="D14" s="294">
        <v>89032.26</v>
      </c>
      <c r="E14" s="292" t="s">
        <v>11</v>
      </c>
      <c r="F14" s="292"/>
      <c r="G14" s="295" t="s">
        <v>44</v>
      </c>
      <c r="H14" s="295"/>
      <c r="I14" s="293" t="s">
        <v>44</v>
      </c>
      <c r="J14" s="292" t="s">
        <v>13</v>
      </c>
      <c r="K14" s="292"/>
      <c r="L14" s="292" t="s">
        <v>45</v>
      </c>
    </row>
    <row r="15" spans="1:12" ht="84" hidden="1">
      <c r="A15" s="292">
        <v>12</v>
      </c>
      <c r="B15" s="293" t="s">
        <v>46</v>
      </c>
      <c r="C15" s="294">
        <v>90000</v>
      </c>
      <c r="D15" s="294">
        <v>90000</v>
      </c>
      <c r="E15" s="292" t="s">
        <v>11</v>
      </c>
      <c r="F15" s="292"/>
      <c r="G15" s="295" t="s">
        <v>47</v>
      </c>
      <c r="H15" s="295"/>
      <c r="I15" s="293" t="s">
        <v>47</v>
      </c>
      <c r="J15" s="292" t="s">
        <v>13</v>
      </c>
      <c r="K15" s="292"/>
      <c r="L15" s="292" t="s">
        <v>48</v>
      </c>
    </row>
    <row r="16" spans="1:12" ht="84" hidden="1">
      <c r="A16" s="292">
        <v>13</v>
      </c>
      <c r="B16" s="293" t="s">
        <v>49</v>
      </c>
      <c r="C16" s="294">
        <v>90000</v>
      </c>
      <c r="D16" s="294">
        <v>90000</v>
      </c>
      <c r="E16" s="292" t="s">
        <v>11</v>
      </c>
      <c r="F16" s="292"/>
      <c r="G16" s="295" t="s">
        <v>50</v>
      </c>
      <c r="H16" s="295"/>
      <c r="I16" s="293" t="s">
        <v>50</v>
      </c>
      <c r="J16" s="292" t="s">
        <v>13</v>
      </c>
      <c r="K16" s="292"/>
      <c r="L16" s="292" t="s">
        <v>51</v>
      </c>
    </row>
    <row r="17" spans="1:12" ht="84" hidden="1">
      <c r="A17" s="292">
        <v>14</v>
      </c>
      <c r="B17" s="293" t="s">
        <v>52</v>
      </c>
      <c r="C17" s="294">
        <v>90000</v>
      </c>
      <c r="D17" s="294">
        <v>90000</v>
      </c>
      <c r="E17" s="292" t="s">
        <v>11</v>
      </c>
      <c r="F17" s="292"/>
      <c r="G17" s="295" t="s">
        <v>53</v>
      </c>
      <c r="H17" s="295"/>
      <c r="I17" s="293" t="s">
        <v>53</v>
      </c>
      <c r="J17" s="292" t="s">
        <v>13</v>
      </c>
      <c r="K17" s="292"/>
      <c r="L17" s="292" t="s">
        <v>54</v>
      </c>
    </row>
    <row r="18" spans="1:12" ht="105" hidden="1">
      <c r="A18" s="292">
        <v>15</v>
      </c>
      <c r="B18" s="293" t="s">
        <v>55</v>
      </c>
      <c r="C18" s="294">
        <v>90000</v>
      </c>
      <c r="D18" s="296">
        <v>0</v>
      </c>
      <c r="E18" s="292" t="s">
        <v>11</v>
      </c>
      <c r="F18" s="292"/>
      <c r="G18" s="295" t="s">
        <v>56</v>
      </c>
      <c r="H18" s="295"/>
      <c r="I18" s="293" t="s">
        <v>56</v>
      </c>
      <c r="J18" s="292" t="s">
        <v>29</v>
      </c>
      <c r="K18" s="292"/>
      <c r="L18" s="292" t="s">
        <v>57</v>
      </c>
    </row>
    <row r="19" spans="1:12" ht="84" hidden="1">
      <c r="A19" s="292">
        <v>16</v>
      </c>
      <c r="B19" s="293" t="s">
        <v>58</v>
      </c>
      <c r="C19" s="294">
        <v>71225.8</v>
      </c>
      <c r="D19" s="294">
        <v>71225.8</v>
      </c>
      <c r="E19" s="292" t="s">
        <v>11</v>
      </c>
      <c r="F19" s="292"/>
      <c r="G19" s="295" t="s">
        <v>59</v>
      </c>
      <c r="H19" s="295"/>
      <c r="I19" s="293" t="s">
        <v>59</v>
      </c>
      <c r="J19" s="292" t="s">
        <v>13</v>
      </c>
      <c r="K19" s="292"/>
      <c r="L19" s="292" t="s">
        <v>60</v>
      </c>
    </row>
    <row r="20" spans="1:12" ht="84" hidden="1">
      <c r="A20" s="292">
        <v>17</v>
      </c>
      <c r="B20" s="293" t="s">
        <v>61</v>
      </c>
      <c r="C20" s="294">
        <v>62322.58</v>
      </c>
      <c r="D20" s="294">
        <v>62322.58</v>
      </c>
      <c r="E20" s="292" t="s">
        <v>11</v>
      </c>
      <c r="F20" s="292"/>
      <c r="G20" s="295" t="s">
        <v>62</v>
      </c>
      <c r="H20" s="295"/>
      <c r="I20" s="293" t="s">
        <v>62</v>
      </c>
      <c r="J20" s="292" t="s">
        <v>13</v>
      </c>
      <c r="K20" s="292"/>
      <c r="L20" s="292" t="s">
        <v>63</v>
      </c>
    </row>
    <row r="21" spans="1:12" ht="105" hidden="1">
      <c r="A21" s="292">
        <v>18</v>
      </c>
      <c r="B21" s="293" t="s">
        <v>64</v>
      </c>
      <c r="C21" s="294">
        <v>71225.8</v>
      </c>
      <c r="D21" s="296">
        <v>0</v>
      </c>
      <c r="E21" s="292" t="s">
        <v>11</v>
      </c>
      <c r="F21" s="292"/>
      <c r="G21" s="295" t="s">
        <v>65</v>
      </c>
      <c r="H21" s="295"/>
      <c r="I21" s="293" t="s">
        <v>65</v>
      </c>
      <c r="J21" s="292" t="s">
        <v>29</v>
      </c>
      <c r="K21" s="292"/>
      <c r="L21" s="292" t="s">
        <v>66</v>
      </c>
    </row>
    <row r="22" spans="1:12" ht="84" hidden="1">
      <c r="A22" s="292">
        <v>19</v>
      </c>
      <c r="B22" s="293" t="s">
        <v>67</v>
      </c>
      <c r="C22" s="294">
        <v>71225.8</v>
      </c>
      <c r="D22" s="294">
        <v>71225.8</v>
      </c>
      <c r="E22" s="292" t="s">
        <v>11</v>
      </c>
      <c r="F22" s="292"/>
      <c r="G22" s="295" t="s">
        <v>68</v>
      </c>
      <c r="H22" s="295"/>
      <c r="I22" s="293" t="s">
        <v>68</v>
      </c>
      <c r="J22" s="292" t="s">
        <v>13</v>
      </c>
      <c r="K22" s="292"/>
      <c r="L22" s="292" t="s">
        <v>69</v>
      </c>
    </row>
    <row r="23" spans="1:12" ht="84" hidden="1">
      <c r="A23" s="292">
        <v>20</v>
      </c>
      <c r="B23" s="293" t="s">
        <v>70</v>
      </c>
      <c r="C23" s="294">
        <v>71225.8</v>
      </c>
      <c r="D23" s="294">
        <v>71225.8</v>
      </c>
      <c r="E23" s="292" t="s">
        <v>11</v>
      </c>
      <c r="F23" s="292"/>
      <c r="G23" s="295" t="s">
        <v>71</v>
      </c>
      <c r="H23" s="295"/>
      <c r="I23" s="293" t="s">
        <v>71</v>
      </c>
      <c r="J23" s="292" t="s">
        <v>13</v>
      </c>
      <c r="K23" s="292"/>
      <c r="L23" s="292" t="s">
        <v>72</v>
      </c>
    </row>
    <row r="24" spans="1:12" ht="84" hidden="1">
      <c r="A24" s="292">
        <v>21</v>
      </c>
      <c r="B24" s="293" t="s">
        <v>73</v>
      </c>
      <c r="C24" s="294">
        <v>89032.26</v>
      </c>
      <c r="D24" s="294">
        <v>89032.26</v>
      </c>
      <c r="E24" s="292" t="s">
        <v>11</v>
      </c>
      <c r="F24" s="292"/>
      <c r="G24" s="295" t="s">
        <v>74</v>
      </c>
      <c r="H24" s="295"/>
      <c r="I24" s="293" t="s">
        <v>74</v>
      </c>
      <c r="J24" s="292" t="s">
        <v>13</v>
      </c>
      <c r="K24" s="292"/>
      <c r="L24" s="292" t="s">
        <v>75</v>
      </c>
    </row>
    <row r="25" spans="1:12" ht="84" hidden="1">
      <c r="A25" s="292">
        <v>22</v>
      </c>
      <c r="B25" s="293" t="s">
        <v>76</v>
      </c>
      <c r="C25" s="294">
        <v>90000</v>
      </c>
      <c r="D25" s="294">
        <v>90000</v>
      </c>
      <c r="E25" s="292" t="s">
        <v>11</v>
      </c>
      <c r="F25" s="292"/>
      <c r="G25" s="295" t="s">
        <v>77</v>
      </c>
      <c r="H25" s="295"/>
      <c r="I25" s="293" t="s">
        <v>77</v>
      </c>
      <c r="J25" s="292" t="s">
        <v>13</v>
      </c>
      <c r="K25" s="292"/>
      <c r="L25" s="292" t="s">
        <v>78</v>
      </c>
    </row>
    <row r="26" spans="1:12" ht="84" hidden="1">
      <c r="A26" s="292">
        <v>23</v>
      </c>
      <c r="B26" s="293" t="s">
        <v>79</v>
      </c>
      <c r="C26" s="294">
        <v>89032.26</v>
      </c>
      <c r="D26" s="294">
        <v>89032.26</v>
      </c>
      <c r="E26" s="292" t="s">
        <v>11</v>
      </c>
      <c r="F26" s="292"/>
      <c r="G26" s="295" t="s">
        <v>80</v>
      </c>
      <c r="H26" s="295"/>
      <c r="I26" s="293" t="s">
        <v>80</v>
      </c>
      <c r="J26" s="292" t="s">
        <v>13</v>
      </c>
      <c r="K26" s="292"/>
      <c r="L26" s="292" t="s">
        <v>81</v>
      </c>
    </row>
    <row r="27" spans="1:12" ht="84" hidden="1">
      <c r="A27" s="292">
        <v>24</v>
      </c>
      <c r="B27" s="293" t="s">
        <v>82</v>
      </c>
      <c r="C27" s="294">
        <v>12000</v>
      </c>
      <c r="D27" s="296">
        <v>0</v>
      </c>
      <c r="E27" s="292" t="s">
        <v>11</v>
      </c>
      <c r="F27" s="292"/>
      <c r="G27" s="295" t="s">
        <v>83</v>
      </c>
      <c r="H27" s="295"/>
      <c r="I27" s="293" t="s">
        <v>83</v>
      </c>
      <c r="J27" s="292" t="s">
        <v>29</v>
      </c>
      <c r="K27" s="292"/>
      <c r="L27" s="292" t="s">
        <v>84</v>
      </c>
    </row>
    <row r="28" spans="1:12" ht="84" hidden="1">
      <c r="A28" s="292">
        <v>25</v>
      </c>
      <c r="B28" s="293" t="s">
        <v>85</v>
      </c>
      <c r="C28" s="294">
        <v>90000</v>
      </c>
      <c r="D28" s="294">
        <v>90000</v>
      </c>
      <c r="E28" s="292" t="s">
        <v>11</v>
      </c>
      <c r="F28" s="292"/>
      <c r="G28" s="295" t="s">
        <v>86</v>
      </c>
      <c r="H28" s="295"/>
      <c r="I28" s="293" t="s">
        <v>86</v>
      </c>
      <c r="J28" s="292" t="s">
        <v>13</v>
      </c>
      <c r="K28" s="292"/>
      <c r="L28" s="292" t="s">
        <v>87</v>
      </c>
    </row>
    <row r="29" spans="1:12" ht="63" hidden="1">
      <c r="A29" s="292">
        <v>26</v>
      </c>
      <c r="B29" s="293" t="s">
        <v>88</v>
      </c>
      <c r="C29" s="294">
        <v>90000</v>
      </c>
      <c r="D29" s="294">
        <v>90000</v>
      </c>
      <c r="E29" s="292" t="s">
        <v>11</v>
      </c>
      <c r="F29" s="292"/>
      <c r="G29" s="295" t="s">
        <v>89</v>
      </c>
      <c r="H29" s="295"/>
      <c r="I29" s="293" t="s">
        <v>89</v>
      </c>
      <c r="J29" s="292" t="s">
        <v>13</v>
      </c>
      <c r="K29" s="292"/>
      <c r="L29" s="292" t="s">
        <v>90</v>
      </c>
    </row>
    <row r="30" spans="1:12" ht="63" hidden="1">
      <c r="A30" s="292">
        <v>27</v>
      </c>
      <c r="B30" s="293" t="s">
        <v>91</v>
      </c>
      <c r="C30" s="294">
        <v>90000</v>
      </c>
      <c r="D30" s="294">
        <v>90000</v>
      </c>
      <c r="E30" s="292" t="s">
        <v>11</v>
      </c>
      <c r="F30" s="292"/>
      <c r="G30" s="295" t="s">
        <v>92</v>
      </c>
      <c r="H30" s="295"/>
      <c r="I30" s="293" t="s">
        <v>92</v>
      </c>
      <c r="J30" s="292" t="s">
        <v>13</v>
      </c>
      <c r="K30" s="292"/>
      <c r="L30" s="292" t="s">
        <v>93</v>
      </c>
    </row>
    <row r="31" spans="1:12" ht="84" hidden="1">
      <c r="A31" s="292">
        <v>28</v>
      </c>
      <c r="B31" s="293" t="s">
        <v>94</v>
      </c>
      <c r="C31" s="294">
        <v>90000</v>
      </c>
      <c r="D31" s="296">
        <v>0</v>
      </c>
      <c r="E31" s="292" t="s">
        <v>11</v>
      </c>
      <c r="F31" s="292"/>
      <c r="G31" s="295" t="s">
        <v>95</v>
      </c>
      <c r="H31" s="295"/>
      <c r="I31" s="293" t="s">
        <v>95</v>
      </c>
      <c r="J31" s="292" t="s">
        <v>29</v>
      </c>
      <c r="K31" s="292"/>
      <c r="L31" s="292" t="s">
        <v>96</v>
      </c>
    </row>
    <row r="32" spans="1:12" ht="84" hidden="1">
      <c r="A32" s="292">
        <v>29</v>
      </c>
      <c r="B32" s="293" t="s">
        <v>97</v>
      </c>
      <c r="C32" s="294">
        <v>90000</v>
      </c>
      <c r="D32" s="294">
        <v>90000</v>
      </c>
      <c r="E32" s="292" t="s">
        <v>11</v>
      </c>
      <c r="F32" s="292"/>
      <c r="G32" s="295" t="s">
        <v>98</v>
      </c>
      <c r="H32" s="295"/>
      <c r="I32" s="293" t="s">
        <v>98</v>
      </c>
      <c r="J32" s="292" t="s">
        <v>13</v>
      </c>
      <c r="K32" s="292"/>
      <c r="L32" s="292" t="s">
        <v>99</v>
      </c>
    </row>
    <row r="33" spans="1:12" ht="84" hidden="1">
      <c r="A33" s="292">
        <v>30</v>
      </c>
      <c r="B33" s="293" t="s">
        <v>100</v>
      </c>
      <c r="C33" s="294">
        <v>71225.8</v>
      </c>
      <c r="D33" s="294">
        <v>71225.8</v>
      </c>
      <c r="E33" s="292" t="s">
        <v>11</v>
      </c>
      <c r="F33" s="292"/>
      <c r="G33" s="295" t="s">
        <v>101</v>
      </c>
      <c r="H33" s="295"/>
      <c r="I33" s="293" t="s">
        <v>101</v>
      </c>
      <c r="J33" s="292" t="s">
        <v>13</v>
      </c>
      <c r="K33" s="292"/>
      <c r="L33" s="292" t="s">
        <v>102</v>
      </c>
    </row>
    <row r="34" spans="1:12" ht="84" hidden="1">
      <c r="A34" s="292">
        <v>31</v>
      </c>
      <c r="B34" s="293" t="s">
        <v>103</v>
      </c>
      <c r="C34" s="294">
        <v>90000</v>
      </c>
      <c r="D34" s="294">
        <v>90000</v>
      </c>
      <c r="E34" s="292" t="s">
        <v>11</v>
      </c>
      <c r="F34" s="292"/>
      <c r="G34" s="295" t="s">
        <v>104</v>
      </c>
      <c r="H34" s="295"/>
      <c r="I34" s="293" t="s">
        <v>104</v>
      </c>
      <c r="J34" s="292" t="s">
        <v>13</v>
      </c>
      <c r="K34" s="292"/>
      <c r="L34" s="292" t="s">
        <v>105</v>
      </c>
    </row>
    <row r="35" spans="1:12" ht="63" hidden="1">
      <c r="A35" s="292">
        <v>33</v>
      </c>
      <c r="B35" s="293" t="s">
        <v>106</v>
      </c>
      <c r="C35" s="294">
        <v>498085</v>
      </c>
      <c r="D35" s="294">
        <v>500000</v>
      </c>
      <c r="E35" s="292" t="s">
        <v>11</v>
      </c>
      <c r="F35" s="292"/>
      <c r="G35" s="295" t="s">
        <v>107</v>
      </c>
      <c r="H35" s="295"/>
      <c r="I35" s="293" t="s">
        <v>107</v>
      </c>
      <c r="J35" s="292" t="s">
        <v>13</v>
      </c>
      <c r="K35" s="292"/>
      <c r="L35" s="292" t="s">
        <v>108</v>
      </c>
    </row>
    <row r="36" spans="1:12" ht="84" hidden="1">
      <c r="A36" s="292">
        <v>34</v>
      </c>
      <c r="B36" s="293" t="s">
        <v>109</v>
      </c>
      <c r="C36" s="294">
        <v>60000</v>
      </c>
      <c r="D36" s="294">
        <v>60000</v>
      </c>
      <c r="E36" s="292" t="s">
        <v>11</v>
      </c>
      <c r="F36" s="292"/>
      <c r="G36" s="295" t="s">
        <v>110</v>
      </c>
      <c r="H36" s="295"/>
      <c r="I36" s="293" t="s">
        <v>110</v>
      </c>
      <c r="J36" s="292" t="s">
        <v>13</v>
      </c>
      <c r="K36" s="292"/>
      <c r="L36" s="292" t="s">
        <v>111</v>
      </c>
    </row>
    <row r="37" spans="1:12" ht="84" hidden="1">
      <c r="A37" s="292">
        <v>35</v>
      </c>
      <c r="B37" s="293" t="s">
        <v>112</v>
      </c>
      <c r="C37" s="294">
        <v>75000</v>
      </c>
      <c r="D37" s="294">
        <v>75000</v>
      </c>
      <c r="E37" s="292" t="s">
        <v>11</v>
      </c>
      <c r="F37" s="292"/>
      <c r="G37" s="295" t="s">
        <v>113</v>
      </c>
      <c r="H37" s="295"/>
      <c r="I37" s="293" t="s">
        <v>113</v>
      </c>
      <c r="J37" s="292" t="s">
        <v>13</v>
      </c>
      <c r="K37" s="292"/>
      <c r="L37" s="292" t="s">
        <v>114</v>
      </c>
    </row>
    <row r="38" spans="1:12" ht="63" hidden="1">
      <c r="A38" s="292">
        <v>36</v>
      </c>
      <c r="B38" s="293" t="s">
        <v>115</v>
      </c>
      <c r="C38" s="294">
        <v>495000</v>
      </c>
      <c r="D38" s="294">
        <v>495000</v>
      </c>
      <c r="E38" s="292" t="s">
        <v>11</v>
      </c>
      <c r="F38" s="292"/>
      <c r="G38" s="295" t="s">
        <v>116</v>
      </c>
      <c r="H38" s="295"/>
      <c r="I38" s="293" t="s">
        <v>116</v>
      </c>
      <c r="J38" s="292" t="s">
        <v>29</v>
      </c>
      <c r="K38" s="292"/>
      <c r="L38" s="292" t="s">
        <v>117</v>
      </c>
    </row>
    <row r="39" spans="1:12" ht="21" hidden="1">
      <c r="A39" s="292"/>
      <c r="B39" s="293"/>
      <c r="C39" s="294"/>
      <c r="D39" s="294"/>
      <c r="E39" s="292"/>
      <c r="F39" s="292"/>
      <c r="G39" s="295"/>
      <c r="H39" s="295"/>
      <c r="I39" s="293"/>
      <c r="J39" s="292"/>
      <c r="K39" s="292"/>
      <c r="L39" s="292"/>
    </row>
    <row r="40" spans="1:12" ht="21" hidden="1">
      <c r="A40" s="297"/>
      <c r="B40" s="293"/>
      <c r="C40" s="294"/>
      <c r="D40" s="294"/>
      <c r="E40" s="292"/>
      <c r="F40" s="292"/>
      <c r="G40" s="298"/>
      <c r="H40" s="298"/>
      <c r="I40" s="298"/>
      <c r="J40" s="292"/>
      <c r="K40" s="292"/>
      <c r="L40" s="299"/>
    </row>
    <row r="41" spans="1:12" ht="21" hidden="1">
      <c r="A41" s="297"/>
      <c r="B41" s="293"/>
      <c r="C41" s="294"/>
      <c r="D41" s="294"/>
      <c r="E41" s="292"/>
      <c r="F41" s="292"/>
      <c r="G41" s="295"/>
      <c r="H41" s="295"/>
      <c r="I41" s="295"/>
      <c r="J41" s="292"/>
      <c r="K41" s="300"/>
      <c r="L41" s="300"/>
    </row>
    <row r="42" spans="1:12" ht="21" hidden="1">
      <c r="A42" s="297"/>
      <c r="B42" s="293"/>
      <c r="C42" s="294"/>
      <c r="D42" s="294"/>
      <c r="E42" s="292"/>
      <c r="F42" s="292"/>
      <c r="G42" s="295"/>
      <c r="H42" s="295"/>
      <c r="I42" s="295"/>
      <c r="J42" s="292"/>
      <c r="K42" s="300"/>
      <c r="L42" s="300"/>
    </row>
    <row r="43" spans="1:12" ht="23.25" hidden="1" customHeight="1">
      <c r="A43" s="1192"/>
      <c r="B43" s="1183"/>
      <c r="C43" s="1186"/>
      <c r="D43" s="1186"/>
      <c r="E43" s="1189"/>
      <c r="F43" s="292"/>
      <c r="G43" s="301"/>
      <c r="H43" s="292"/>
      <c r="I43" s="298"/>
      <c r="J43" s="292"/>
      <c r="K43" s="292"/>
      <c r="L43" s="299"/>
    </row>
    <row r="44" spans="1:12" ht="21" hidden="1">
      <c r="A44" s="1193"/>
      <c r="B44" s="1184"/>
      <c r="C44" s="1187"/>
      <c r="D44" s="1187"/>
      <c r="E44" s="1190"/>
      <c r="F44" s="292"/>
      <c r="G44" s="301"/>
      <c r="H44" s="295"/>
      <c r="I44" s="295"/>
      <c r="J44" s="292"/>
      <c r="K44" s="300"/>
      <c r="L44" s="300"/>
    </row>
    <row r="45" spans="1:12" s="9" customFormat="1" ht="21" hidden="1">
      <c r="A45" s="1194"/>
      <c r="B45" s="1185"/>
      <c r="C45" s="1188"/>
      <c r="D45" s="1188"/>
      <c r="E45" s="1191"/>
      <c r="F45" s="292"/>
      <c r="G45" s="301"/>
      <c r="H45" s="295"/>
      <c r="I45" s="295"/>
      <c r="J45" s="292"/>
      <c r="K45" s="300"/>
      <c r="L45" s="300"/>
    </row>
    <row r="46" spans="1:12" ht="21" hidden="1">
      <c r="A46" s="297"/>
      <c r="B46" s="293"/>
      <c r="C46" s="294"/>
      <c r="D46" s="294"/>
      <c r="E46" s="292"/>
      <c r="F46" s="292"/>
      <c r="G46" s="295"/>
      <c r="H46" s="295"/>
      <c r="I46" s="295"/>
      <c r="J46" s="292"/>
      <c r="K46" s="300"/>
      <c r="L46" s="300"/>
    </row>
    <row r="47" spans="1:12" ht="21" hidden="1">
      <c r="A47" s="297"/>
      <c r="B47" s="293"/>
      <c r="C47" s="294"/>
      <c r="D47" s="294"/>
      <c r="E47" s="292"/>
      <c r="F47" s="292"/>
      <c r="G47" s="295"/>
      <c r="H47" s="295"/>
      <c r="I47" s="295"/>
      <c r="J47" s="292"/>
      <c r="K47" s="300"/>
      <c r="L47" s="300"/>
    </row>
    <row r="48" spans="1:12" ht="26.25">
      <c r="A48" s="304"/>
      <c r="B48" s="305" t="s">
        <v>144</v>
      </c>
      <c r="C48" s="306"/>
      <c r="D48" s="306"/>
      <c r="E48" s="307"/>
      <c r="F48" s="307"/>
      <c r="G48" s="308"/>
      <c r="H48" s="308"/>
      <c r="I48" s="308"/>
      <c r="J48" s="307"/>
      <c r="K48" s="309"/>
      <c r="L48" s="309"/>
    </row>
    <row r="49" spans="1:12" ht="21">
      <c r="A49" s="307"/>
      <c r="B49" s="310" t="s">
        <v>11</v>
      </c>
      <c r="C49" s="306"/>
      <c r="D49" s="306"/>
      <c r="E49" s="307"/>
      <c r="F49" s="307"/>
      <c r="G49" s="308"/>
      <c r="H49" s="308"/>
      <c r="I49" s="310"/>
      <c r="J49" s="307"/>
      <c r="K49" s="307"/>
      <c r="L49" s="307"/>
    </row>
    <row r="50" spans="1:12" ht="21">
      <c r="A50" s="311"/>
      <c r="B50" s="293"/>
      <c r="C50" s="294"/>
      <c r="D50" s="294"/>
      <c r="E50" s="292"/>
      <c r="F50" s="292"/>
      <c r="G50" s="298"/>
      <c r="H50" s="298"/>
      <c r="I50" s="298"/>
      <c r="J50" s="292"/>
      <c r="K50" s="292"/>
      <c r="L50" s="299"/>
    </row>
    <row r="51" spans="1:12" ht="21">
      <c r="A51" s="311"/>
      <c r="B51" s="293"/>
      <c r="C51" s="294"/>
      <c r="D51" s="294"/>
      <c r="E51" s="292"/>
      <c r="F51" s="292"/>
      <c r="G51" s="298"/>
      <c r="H51" s="298"/>
      <c r="I51" s="298"/>
      <c r="J51" s="292"/>
      <c r="K51" s="300"/>
      <c r="L51" s="312"/>
    </row>
    <row r="52" spans="1:12" ht="21">
      <c r="A52" s="311"/>
      <c r="B52" s="293"/>
      <c r="C52" s="294"/>
      <c r="D52" s="294"/>
      <c r="E52" s="292"/>
      <c r="F52" s="292"/>
      <c r="G52" s="298"/>
      <c r="H52" s="298"/>
      <c r="I52" s="298"/>
      <c r="J52" s="292"/>
      <c r="K52" s="300"/>
      <c r="L52" s="312"/>
    </row>
    <row r="53" spans="1:12" ht="21">
      <c r="A53" s="311"/>
      <c r="B53" s="293"/>
      <c r="C53" s="294"/>
      <c r="D53" s="294"/>
      <c r="E53" s="292"/>
      <c r="F53" s="292"/>
      <c r="G53" s="298"/>
      <c r="H53" s="298"/>
      <c r="I53" s="298"/>
      <c r="J53" s="292"/>
      <c r="K53" s="300"/>
      <c r="L53" s="312"/>
    </row>
    <row r="54" spans="1:12" ht="21">
      <c r="A54" s="311"/>
      <c r="B54" s="293"/>
      <c r="C54" s="294"/>
      <c r="D54" s="294"/>
      <c r="E54" s="292"/>
      <c r="F54" s="292"/>
      <c r="G54" s="295"/>
      <c r="H54" s="295"/>
      <c r="I54" s="295"/>
      <c r="J54" s="292"/>
      <c r="K54" s="300"/>
      <c r="L54" s="313"/>
    </row>
    <row r="55" spans="1:12" ht="42">
      <c r="A55" s="304"/>
      <c r="B55" s="310" t="s">
        <v>145</v>
      </c>
      <c r="C55" s="306"/>
      <c r="D55" s="306"/>
      <c r="E55" s="307"/>
      <c r="F55" s="307"/>
      <c r="G55" s="308"/>
      <c r="H55" s="308"/>
      <c r="I55" s="308"/>
      <c r="J55" s="307"/>
      <c r="K55" s="309"/>
      <c r="L55" s="309"/>
    </row>
    <row r="56" spans="1:12" ht="23.25" customHeight="1">
      <c r="A56" s="1180"/>
      <c r="B56" s="1183"/>
      <c r="C56" s="1186"/>
      <c r="D56" s="1186"/>
      <c r="E56" s="1189"/>
      <c r="F56" s="292"/>
      <c r="G56" s="314"/>
      <c r="H56" s="292"/>
      <c r="I56" s="298"/>
      <c r="J56" s="292"/>
      <c r="K56" s="292"/>
      <c r="L56" s="299"/>
    </row>
    <row r="57" spans="1:12" ht="21">
      <c r="A57" s="1181"/>
      <c r="B57" s="1184"/>
      <c r="C57" s="1187"/>
      <c r="D57" s="1187"/>
      <c r="E57" s="1190"/>
      <c r="F57" s="292"/>
      <c r="G57" s="314"/>
      <c r="H57" s="295"/>
      <c r="I57" s="295"/>
      <c r="J57" s="292"/>
      <c r="K57" s="300"/>
      <c r="L57" s="313"/>
    </row>
    <row r="58" spans="1:12" s="9" customFormat="1" ht="22.5" customHeight="1">
      <c r="A58" s="1182"/>
      <c r="B58" s="1185"/>
      <c r="C58" s="1188"/>
      <c r="D58" s="1188"/>
      <c r="E58" s="1191"/>
      <c r="F58" s="292"/>
      <c r="G58" s="314"/>
      <c r="H58" s="295"/>
      <c r="I58" s="295"/>
      <c r="J58" s="292"/>
      <c r="K58" s="300"/>
      <c r="L58" s="313"/>
    </row>
    <row r="59" spans="1:12" ht="22.5" customHeight="1">
      <c r="A59" s="311"/>
      <c r="B59" s="293"/>
      <c r="C59" s="294"/>
      <c r="D59" s="294"/>
      <c r="E59" s="292"/>
      <c r="F59" s="292"/>
      <c r="G59" s="295"/>
      <c r="H59" s="295"/>
      <c r="I59" s="295"/>
      <c r="J59" s="292"/>
      <c r="K59" s="300"/>
      <c r="L59" s="313"/>
    </row>
    <row r="60" spans="1:12" ht="22.5" customHeight="1">
      <c r="A60" s="311"/>
      <c r="B60" s="293"/>
      <c r="C60" s="294"/>
      <c r="D60" s="294"/>
      <c r="E60" s="292"/>
      <c r="F60" s="292"/>
      <c r="G60" s="295"/>
      <c r="H60" s="295"/>
      <c r="I60" s="295"/>
      <c r="J60" s="292"/>
      <c r="K60" s="300"/>
      <c r="L60" s="313"/>
    </row>
    <row r="61" spans="1:12" ht="22.5" customHeight="1">
      <c r="A61" s="311"/>
      <c r="B61" s="293"/>
      <c r="C61" s="294"/>
      <c r="D61" s="294"/>
      <c r="E61" s="292"/>
      <c r="F61" s="292"/>
      <c r="G61" s="295"/>
      <c r="H61" s="295"/>
      <c r="I61" s="295"/>
      <c r="J61" s="292"/>
      <c r="K61" s="300"/>
      <c r="L61" s="313"/>
    </row>
    <row r="62" spans="1:12" ht="22.5" customHeight="1">
      <c r="A62" s="311"/>
      <c r="B62" s="293"/>
      <c r="C62" s="294"/>
      <c r="D62" s="294"/>
      <c r="E62" s="292"/>
      <c r="F62" s="292"/>
      <c r="G62" s="295"/>
      <c r="H62" s="295"/>
      <c r="I62" s="295"/>
      <c r="J62" s="292"/>
      <c r="K62" s="300"/>
      <c r="L62" s="313"/>
    </row>
    <row r="63" spans="1:12" ht="22.5" customHeight="1">
      <c r="A63" s="311"/>
      <c r="B63" s="293"/>
      <c r="C63" s="294"/>
      <c r="D63" s="294"/>
      <c r="E63" s="292"/>
      <c r="F63" s="292"/>
      <c r="G63" s="295"/>
      <c r="H63" s="295"/>
      <c r="I63" s="295"/>
      <c r="J63" s="292"/>
      <c r="K63" s="300"/>
      <c r="L63" s="313"/>
    </row>
    <row r="64" spans="1:12" ht="22.5" customHeight="1">
      <c r="A64" s="311"/>
      <c r="B64" s="293"/>
      <c r="C64" s="294"/>
      <c r="D64" s="294"/>
      <c r="E64" s="292"/>
      <c r="F64" s="292"/>
      <c r="G64" s="295"/>
      <c r="H64" s="295"/>
      <c r="I64" s="295"/>
      <c r="J64" s="292"/>
      <c r="K64" s="300"/>
      <c r="L64" s="313"/>
    </row>
    <row r="65" spans="1:12" ht="22.5" customHeight="1">
      <c r="A65" s="311"/>
      <c r="B65" s="293"/>
      <c r="C65" s="294"/>
      <c r="D65" s="294"/>
      <c r="E65" s="292"/>
      <c r="F65" s="292"/>
      <c r="G65" s="295"/>
      <c r="H65" s="295"/>
      <c r="I65" s="295"/>
      <c r="J65" s="292"/>
      <c r="K65" s="300"/>
      <c r="L65" s="313"/>
    </row>
    <row r="66" spans="1:12" ht="26.25">
      <c r="A66" s="304"/>
      <c r="B66" s="305" t="s">
        <v>146</v>
      </c>
      <c r="C66" s="306"/>
      <c r="D66" s="306"/>
      <c r="E66" s="307"/>
      <c r="F66" s="307"/>
      <c r="G66" s="308"/>
      <c r="H66" s="308"/>
      <c r="I66" s="308"/>
      <c r="J66" s="307"/>
      <c r="K66" s="309"/>
      <c r="L66" s="309"/>
    </row>
    <row r="67" spans="1:12" ht="21">
      <c r="A67" s="307"/>
      <c r="B67" s="310" t="s">
        <v>11</v>
      </c>
      <c r="C67" s="306"/>
      <c r="D67" s="306"/>
      <c r="E67" s="307"/>
      <c r="F67" s="307"/>
      <c r="G67" s="308"/>
      <c r="H67" s="308"/>
      <c r="I67" s="310"/>
      <c r="J67" s="307"/>
      <c r="K67" s="307"/>
      <c r="L67" s="307"/>
    </row>
    <row r="68" spans="1:12" ht="22.5" customHeight="1">
      <c r="A68" s="315">
        <v>1</v>
      </c>
      <c r="B68" s="316" t="s">
        <v>269</v>
      </c>
      <c r="C68" s="317">
        <v>900</v>
      </c>
      <c r="D68" s="318">
        <f t="shared" ref="D68:D77" si="0">(C68)</f>
        <v>900</v>
      </c>
      <c r="E68" s="319" t="s">
        <v>118</v>
      </c>
      <c r="F68" s="320" t="s">
        <v>158</v>
      </c>
      <c r="G68" s="318">
        <f t="shared" ref="G68:G77" si="1">(C68)</f>
        <v>900</v>
      </c>
      <c r="H68" s="320" t="str">
        <f t="shared" ref="H68:H77" si="2">(F68)</f>
        <v>ร้านออล แอดเวอร์ไทซิ่ง</v>
      </c>
      <c r="I68" s="318">
        <f>SUM(C68)</f>
        <v>900</v>
      </c>
      <c r="J68" s="321" t="s">
        <v>29</v>
      </c>
      <c r="K68" s="320" t="s">
        <v>270</v>
      </c>
      <c r="L68" s="322">
        <v>244488</v>
      </c>
    </row>
    <row r="69" spans="1:12" ht="22.5" customHeight="1">
      <c r="A69" s="834"/>
      <c r="B69" s="835"/>
      <c r="C69" s="835"/>
      <c r="D69" s="835"/>
      <c r="E69" s="836"/>
      <c r="F69" s="320" t="s">
        <v>190</v>
      </c>
      <c r="G69" s="318">
        <v>1012.5</v>
      </c>
      <c r="H69" s="320"/>
      <c r="I69" s="318"/>
      <c r="J69" s="321"/>
      <c r="K69" s="320"/>
      <c r="L69" s="322"/>
    </row>
    <row r="70" spans="1:12" ht="22.5" customHeight="1">
      <c r="A70" s="834"/>
      <c r="B70" s="835"/>
      <c r="C70" s="835"/>
      <c r="D70" s="835"/>
      <c r="E70" s="836"/>
      <c r="F70" s="320" t="s">
        <v>161</v>
      </c>
      <c r="G70" s="318">
        <v>1125</v>
      </c>
      <c r="H70" s="320"/>
      <c r="I70" s="318"/>
      <c r="J70" s="321"/>
      <c r="K70" s="320"/>
      <c r="L70" s="322"/>
    </row>
    <row r="71" spans="1:12" ht="22.5" customHeight="1">
      <c r="A71" s="315">
        <v>2</v>
      </c>
      <c r="B71" s="316" t="s">
        <v>271</v>
      </c>
      <c r="C71" s="317">
        <v>27370</v>
      </c>
      <c r="D71" s="318">
        <f t="shared" si="0"/>
        <v>27370</v>
      </c>
      <c r="E71" s="319" t="s">
        <v>118</v>
      </c>
      <c r="F71" s="320" t="s">
        <v>217</v>
      </c>
      <c r="G71" s="318">
        <f t="shared" si="1"/>
        <v>27370</v>
      </c>
      <c r="H71" s="320" t="str">
        <f t="shared" si="2"/>
        <v>บ.สยามเซ็นเตอร์โอเอ จก.</v>
      </c>
      <c r="I71" s="318">
        <f t="shared" ref="I71:I79" si="3">SUM(C71)</f>
        <v>27370</v>
      </c>
      <c r="J71" s="321" t="s">
        <v>29</v>
      </c>
      <c r="K71" s="320" t="s">
        <v>272</v>
      </c>
      <c r="L71" s="322">
        <v>244489</v>
      </c>
    </row>
    <row r="72" spans="1:12" ht="22.5" customHeight="1">
      <c r="A72" s="834"/>
      <c r="B72" s="835"/>
      <c r="C72" s="835"/>
      <c r="D72" s="835"/>
      <c r="E72" s="836"/>
      <c r="F72" s="323" t="s">
        <v>273</v>
      </c>
      <c r="G72" s="318">
        <v>2810</v>
      </c>
      <c r="H72" s="320"/>
      <c r="I72" s="318"/>
      <c r="J72" s="321"/>
      <c r="K72" s="320"/>
      <c r="L72" s="322"/>
    </row>
    <row r="73" spans="1:12" ht="22.5" customHeight="1">
      <c r="A73" s="834"/>
      <c r="B73" s="835"/>
      <c r="C73" s="835"/>
      <c r="D73" s="835"/>
      <c r="E73" s="836"/>
      <c r="F73" s="323" t="s">
        <v>274</v>
      </c>
      <c r="G73" s="318">
        <v>28200</v>
      </c>
      <c r="H73" s="320"/>
      <c r="I73" s="318"/>
      <c r="J73" s="321"/>
      <c r="K73" s="320"/>
      <c r="L73" s="322"/>
    </row>
    <row r="74" spans="1:12" ht="22.5" customHeight="1">
      <c r="A74" s="315">
        <v>3</v>
      </c>
      <c r="B74" s="316" t="s">
        <v>275</v>
      </c>
      <c r="C74" s="317">
        <v>40831.199999999997</v>
      </c>
      <c r="D74" s="318">
        <f>(C74)</f>
        <v>40831.199999999997</v>
      </c>
      <c r="E74" s="319" t="s">
        <v>118</v>
      </c>
      <c r="F74" s="320" t="s">
        <v>276</v>
      </c>
      <c r="G74" s="318">
        <f>(C74)</f>
        <v>40831.199999999997</v>
      </c>
      <c r="H74" s="320" t="str">
        <f>(F74)</f>
        <v>ร้านชวลิตการช่าง</v>
      </c>
      <c r="I74" s="318">
        <f t="shared" si="3"/>
        <v>40831.199999999997</v>
      </c>
      <c r="J74" s="321" t="s">
        <v>29</v>
      </c>
      <c r="K74" s="320" t="s">
        <v>277</v>
      </c>
      <c r="L74" s="322">
        <v>244481</v>
      </c>
    </row>
    <row r="75" spans="1:12" ht="22.5" customHeight="1">
      <c r="A75" s="1181"/>
      <c r="B75" s="1184"/>
      <c r="C75" s="1187"/>
      <c r="D75" s="1187"/>
      <c r="E75" s="1199"/>
      <c r="F75" s="293" t="s">
        <v>278</v>
      </c>
      <c r="G75" s="324">
        <v>44565.4</v>
      </c>
      <c r="H75" s="295"/>
      <c r="I75" s="295"/>
      <c r="J75" s="321"/>
      <c r="K75" s="300"/>
      <c r="L75" s="313"/>
    </row>
    <row r="76" spans="1:12" ht="22.5" customHeight="1">
      <c r="A76" s="1182"/>
      <c r="B76" s="1197"/>
      <c r="C76" s="1198"/>
      <c r="D76" s="1198"/>
      <c r="E76" s="1200"/>
      <c r="F76" s="293" t="s">
        <v>279</v>
      </c>
      <c r="G76" s="324">
        <v>48792</v>
      </c>
      <c r="H76" s="295"/>
      <c r="I76" s="295"/>
      <c r="J76" s="321"/>
      <c r="K76" s="300"/>
      <c r="L76" s="313"/>
    </row>
    <row r="77" spans="1:12" ht="22.5" customHeight="1">
      <c r="A77" s="315">
        <v>4</v>
      </c>
      <c r="B77" s="320" t="s">
        <v>280</v>
      </c>
      <c r="C77" s="317">
        <v>17047.240000000002</v>
      </c>
      <c r="D77" s="318">
        <f t="shared" si="0"/>
        <v>17047.240000000002</v>
      </c>
      <c r="E77" s="319" t="s">
        <v>118</v>
      </c>
      <c r="F77" s="320" t="s">
        <v>281</v>
      </c>
      <c r="G77" s="318">
        <f t="shared" si="1"/>
        <v>17047.240000000002</v>
      </c>
      <c r="H77" s="320" t="str">
        <f t="shared" si="2"/>
        <v>บ.นิวแมน จก.</v>
      </c>
      <c r="I77" s="318">
        <f t="shared" si="3"/>
        <v>17047.240000000002</v>
      </c>
      <c r="J77" s="321" t="s">
        <v>29</v>
      </c>
      <c r="K77" s="320" t="s">
        <v>282</v>
      </c>
      <c r="L77" s="322">
        <v>244483</v>
      </c>
    </row>
    <row r="78" spans="1:12" ht="22.5" customHeight="1">
      <c r="A78" s="315">
        <v>5</v>
      </c>
      <c r="B78" s="320" t="s">
        <v>283</v>
      </c>
      <c r="C78" s="317">
        <v>6710.51</v>
      </c>
      <c r="D78" s="318">
        <f>(C78)</f>
        <v>6710.51</v>
      </c>
      <c r="E78" s="319" t="s">
        <v>118</v>
      </c>
      <c r="F78" s="320" t="s">
        <v>226</v>
      </c>
      <c r="G78" s="318">
        <f>(C78)</f>
        <v>6710.51</v>
      </c>
      <c r="H78" s="320" t="str">
        <f>(F78)</f>
        <v>บจก.อีซูซุตากฮกอันตึ๊ง</v>
      </c>
      <c r="I78" s="318">
        <f t="shared" si="3"/>
        <v>6710.51</v>
      </c>
      <c r="J78" s="321" t="s">
        <v>29</v>
      </c>
      <c r="K78" s="320" t="s">
        <v>284</v>
      </c>
      <c r="L78" s="322">
        <v>244483</v>
      </c>
    </row>
    <row r="79" spans="1:12" ht="22.5" customHeight="1">
      <c r="A79" s="315">
        <v>6</v>
      </c>
      <c r="B79" s="320" t="s">
        <v>285</v>
      </c>
      <c r="C79" s="317">
        <v>10960.01</v>
      </c>
      <c r="D79" s="318">
        <f t="shared" ref="D79" si="4">(C79)</f>
        <v>10960.01</v>
      </c>
      <c r="E79" s="319" t="s">
        <v>118</v>
      </c>
      <c r="F79" s="320" t="s">
        <v>226</v>
      </c>
      <c r="G79" s="318">
        <f t="shared" ref="G79" si="5">(C79)</f>
        <v>10960.01</v>
      </c>
      <c r="H79" s="320" t="str">
        <f t="shared" ref="H79" si="6">(F79)</f>
        <v>บจก.อีซูซุตากฮกอันตึ๊ง</v>
      </c>
      <c r="I79" s="318">
        <f t="shared" si="3"/>
        <v>10960.01</v>
      </c>
      <c r="J79" s="321" t="s">
        <v>29</v>
      </c>
      <c r="K79" s="320" t="s">
        <v>286</v>
      </c>
      <c r="L79" s="322">
        <v>244483</v>
      </c>
    </row>
    <row r="80" spans="1:12" ht="22.5" customHeight="1">
      <c r="A80" s="311"/>
      <c r="B80" s="293"/>
      <c r="C80" s="294"/>
      <c r="D80" s="294"/>
      <c r="E80" s="292"/>
      <c r="F80" s="292"/>
      <c r="G80" s="295"/>
      <c r="H80" s="295"/>
      <c r="I80" s="295"/>
      <c r="J80" s="292"/>
      <c r="K80" s="300"/>
      <c r="L80" s="313"/>
    </row>
    <row r="81" spans="1:12" ht="22.5" customHeight="1">
      <c r="A81" s="311"/>
      <c r="B81" s="293"/>
      <c r="C81" s="294"/>
      <c r="D81" s="294"/>
      <c r="E81" s="292"/>
      <c r="F81" s="292"/>
      <c r="G81" s="295"/>
      <c r="H81" s="295"/>
      <c r="I81" s="295"/>
      <c r="J81" s="292"/>
      <c r="K81" s="300"/>
      <c r="L81" s="313"/>
    </row>
    <row r="82" spans="1:12" ht="52.5">
      <c r="A82" s="304"/>
      <c r="B82" s="305" t="s">
        <v>147</v>
      </c>
      <c r="C82" s="306"/>
      <c r="D82" s="306"/>
      <c r="E82" s="307"/>
      <c r="F82" s="307"/>
      <c r="G82" s="308"/>
      <c r="H82" s="308"/>
      <c r="I82" s="308"/>
      <c r="J82" s="307"/>
      <c r="K82" s="309"/>
      <c r="L82" s="309"/>
    </row>
    <row r="83" spans="1:12" ht="21">
      <c r="A83" s="307"/>
      <c r="B83" s="310" t="s">
        <v>11</v>
      </c>
      <c r="C83" s="306"/>
      <c r="D83" s="306"/>
      <c r="E83" s="307"/>
      <c r="F83" s="307"/>
      <c r="G83" s="308"/>
      <c r="H83" s="308"/>
      <c r="I83" s="310"/>
      <c r="J83" s="307"/>
      <c r="K83" s="307"/>
      <c r="L83" s="307"/>
    </row>
    <row r="84" spans="1:12" ht="92.25" customHeight="1">
      <c r="A84" s="325" t="s">
        <v>288</v>
      </c>
      <c r="B84" s="326" t="s">
        <v>396</v>
      </c>
      <c r="C84" s="327">
        <v>2495.34</v>
      </c>
      <c r="D84" s="327">
        <v>2495.34</v>
      </c>
      <c r="E84" s="328" t="s">
        <v>118</v>
      </c>
      <c r="F84" s="328" t="s">
        <v>397</v>
      </c>
      <c r="G84" s="327">
        <v>2495.34</v>
      </c>
      <c r="H84" s="328" t="s">
        <v>397</v>
      </c>
      <c r="I84" s="327">
        <v>2495.34</v>
      </c>
      <c r="J84" s="328" t="s">
        <v>29</v>
      </c>
      <c r="K84" s="329" t="s">
        <v>398</v>
      </c>
      <c r="L84" s="330" t="s">
        <v>399</v>
      </c>
    </row>
    <row r="85" spans="1:12" ht="92.25" customHeight="1">
      <c r="A85" s="315">
        <v>2</v>
      </c>
      <c r="B85" s="326" t="s">
        <v>400</v>
      </c>
      <c r="C85" s="327">
        <v>15000</v>
      </c>
      <c r="D85" s="327">
        <v>15000</v>
      </c>
      <c r="E85" s="328" t="s">
        <v>118</v>
      </c>
      <c r="F85" s="328" t="s">
        <v>401</v>
      </c>
      <c r="G85" s="327">
        <v>15000</v>
      </c>
      <c r="H85" s="328" t="s">
        <v>401</v>
      </c>
      <c r="I85" s="327">
        <v>15000</v>
      </c>
      <c r="J85" s="328" t="s">
        <v>29</v>
      </c>
      <c r="K85" s="328" t="s">
        <v>402</v>
      </c>
      <c r="L85" s="331" t="s">
        <v>403</v>
      </c>
    </row>
    <row r="86" spans="1:12" ht="92.25" customHeight="1">
      <c r="A86" s="315">
        <v>3</v>
      </c>
      <c r="B86" s="326" t="s">
        <v>400</v>
      </c>
      <c r="C86" s="327">
        <v>15000</v>
      </c>
      <c r="D86" s="327">
        <v>15000</v>
      </c>
      <c r="E86" s="328" t="s">
        <v>118</v>
      </c>
      <c r="F86" s="328" t="s">
        <v>404</v>
      </c>
      <c r="G86" s="327">
        <v>15000</v>
      </c>
      <c r="H86" s="328" t="s">
        <v>404</v>
      </c>
      <c r="I86" s="327">
        <v>15000</v>
      </c>
      <c r="J86" s="328" t="s">
        <v>29</v>
      </c>
      <c r="K86" s="328" t="s">
        <v>405</v>
      </c>
      <c r="L86" s="331" t="s">
        <v>403</v>
      </c>
    </row>
    <row r="87" spans="1:12" ht="92.25" customHeight="1">
      <c r="A87" s="315">
        <v>4</v>
      </c>
      <c r="B87" s="326" t="s">
        <v>400</v>
      </c>
      <c r="C87" s="327">
        <v>15000</v>
      </c>
      <c r="D87" s="327">
        <v>15000</v>
      </c>
      <c r="E87" s="328" t="s">
        <v>118</v>
      </c>
      <c r="F87" s="328" t="s">
        <v>406</v>
      </c>
      <c r="G87" s="327">
        <v>15000</v>
      </c>
      <c r="H87" s="328" t="s">
        <v>406</v>
      </c>
      <c r="I87" s="327">
        <v>15000</v>
      </c>
      <c r="J87" s="328" t="s">
        <v>29</v>
      </c>
      <c r="K87" s="328" t="s">
        <v>407</v>
      </c>
      <c r="L87" s="331" t="s">
        <v>403</v>
      </c>
    </row>
    <row r="88" spans="1:12" ht="92.25" customHeight="1">
      <c r="A88" s="315">
        <v>5</v>
      </c>
      <c r="B88" s="326" t="s">
        <v>400</v>
      </c>
      <c r="C88" s="327">
        <v>15000</v>
      </c>
      <c r="D88" s="327">
        <v>15000</v>
      </c>
      <c r="E88" s="328" t="s">
        <v>118</v>
      </c>
      <c r="F88" s="328" t="s">
        <v>408</v>
      </c>
      <c r="G88" s="327">
        <v>15000</v>
      </c>
      <c r="H88" s="328" t="s">
        <v>408</v>
      </c>
      <c r="I88" s="327">
        <v>15000</v>
      </c>
      <c r="J88" s="328" t="s">
        <v>29</v>
      </c>
      <c r="K88" s="328" t="s">
        <v>409</v>
      </c>
      <c r="L88" s="331" t="s">
        <v>403</v>
      </c>
    </row>
    <row r="89" spans="1:12" ht="92.25" customHeight="1">
      <c r="A89" s="315">
        <v>6</v>
      </c>
      <c r="B89" s="326" t="s">
        <v>400</v>
      </c>
      <c r="C89" s="327">
        <v>15000</v>
      </c>
      <c r="D89" s="327">
        <v>15000</v>
      </c>
      <c r="E89" s="328" t="s">
        <v>118</v>
      </c>
      <c r="F89" s="328" t="s">
        <v>410</v>
      </c>
      <c r="G89" s="327">
        <v>15000</v>
      </c>
      <c r="H89" s="328" t="s">
        <v>410</v>
      </c>
      <c r="I89" s="327">
        <v>15000</v>
      </c>
      <c r="J89" s="328" t="s">
        <v>29</v>
      </c>
      <c r="K89" s="328" t="s">
        <v>411</v>
      </c>
      <c r="L89" s="331" t="s">
        <v>403</v>
      </c>
    </row>
    <row r="90" spans="1:12" ht="92.25" customHeight="1">
      <c r="A90" s="315">
        <v>7</v>
      </c>
      <c r="B90" s="326" t="s">
        <v>400</v>
      </c>
      <c r="C90" s="327">
        <v>15000</v>
      </c>
      <c r="D90" s="327">
        <v>15000</v>
      </c>
      <c r="E90" s="328" t="s">
        <v>118</v>
      </c>
      <c r="F90" s="328" t="s">
        <v>412</v>
      </c>
      <c r="G90" s="327">
        <v>15000</v>
      </c>
      <c r="H90" s="328" t="s">
        <v>412</v>
      </c>
      <c r="I90" s="327">
        <v>15000</v>
      </c>
      <c r="J90" s="328" t="s">
        <v>29</v>
      </c>
      <c r="K90" s="328" t="s">
        <v>413</v>
      </c>
      <c r="L90" s="331" t="s">
        <v>403</v>
      </c>
    </row>
    <row r="91" spans="1:12" ht="92.25" customHeight="1">
      <c r="A91" s="315">
        <v>8</v>
      </c>
      <c r="B91" s="326" t="s">
        <v>400</v>
      </c>
      <c r="C91" s="327">
        <v>15000</v>
      </c>
      <c r="D91" s="327">
        <v>15000</v>
      </c>
      <c r="E91" s="328" t="s">
        <v>118</v>
      </c>
      <c r="F91" s="328" t="s">
        <v>414</v>
      </c>
      <c r="G91" s="327">
        <v>15000</v>
      </c>
      <c r="H91" s="328" t="s">
        <v>414</v>
      </c>
      <c r="I91" s="327">
        <v>15000</v>
      </c>
      <c r="J91" s="328" t="s">
        <v>29</v>
      </c>
      <c r="K91" s="328" t="s">
        <v>415</v>
      </c>
      <c r="L91" s="331" t="s">
        <v>403</v>
      </c>
    </row>
    <row r="92" spans="1:12" ht="92.25" customHeight="1">
      <c r="A92" s="315">
        <v>9</v>
      </c>
      <c r="B92" s="326" t="s">
        <v>400</v>
      </c>
      <c r="C92" s="327">
        <v>15000</v>
      </c>
      <c r="D92" s="327">
        <v>15000</v>
      </c>
      <c r="E92" s="328" t="s">
        <v>118</v>
      </c>
      <c r="F92" s="328" t="s">
        <v>416</v>
      </c>
      <c r="G92" s="327">
        <v>15000</v>
      </c>
      <c r="H92" s="328" t="s">
        <v>416</v>
      </c>
      <c r="I92" s="327">
        <v>15000</v>
      </c>
      <c r="J92" s="328" t="s">
        <v>29</v>
      </c>
      <c r="K92" s="328" t="s">
        <v>417</v>
      </c>
      <c r="L92" s="331" t="s">
        <v>403</v>
      </c>
    </row>
    <row r="93" spans="1:12" ht="92.25" customHeight="1">
      <c r="A93" s="315">
        <v>10</v>
      </c>
      <c r="B93" s="326" t="s">
        <v>400</v>
      </c>
      <c r="C93" s="327">
        <v>15000</v>
      </c>
      <c r="D93" s="327">
        <v>15000</v>
      </c>
      <c r="E93" s="328" t="s">
        <v>118</v>
      </c>
      <c r="F93" s="328" t="s">
        <v>418</v>
      </c>
      <c r="G93" s="327">
        <v>15000</v>
      </c>
      <c r="H93" s="328" t="s">
        <v>418</v>
      </c>
      <c r="I93" s="327">
        <v>15000</v>
      </c>
      <c r="J93" s="328" t="s">
        <v>29</v>
      </c>
      <c r="K93" s="328" t="s">
        <v>419</v>
      </c>
      <c r="L93" s="331" t="s">
        <v>403</v>
      </c>
    </row>
    <row r="94" spans="1:12" ht="92.25" customHeight="1">
      <c r="A94" s="315">
        <v>11</v>
      </c>
      <c r="B94" s="326" t="s">
        <v>400</v>
      </c>
      <c r="C94" s="327">
        <v>15000</v>
      </c>
      <c r="D94" s="327">
        <v>15000</v>
      </c>
      <c r="E94" s="328" t="s">
        <v>118</v>
      </c>
      <c r="F94" s="328" t="s">
        <v>325</v>
      </c>
      <c r="G94" s="327">
        <v>15000</v>
      </c>
      <c r="H94" s="328" t="s">
        <v>325</v>
      </c>
      <c r="I94" s="327">
        <v>15000</v>
      </c>
      <c r="J94" s="328" t="s">
        <v>29</v>
      </c>
      <c r="K94" s="328" t="s">
        <v>420</v>
      </c>
      <c r="L94" s="331" t="s">
        <v>403</v>
      </c>
    </row>
    <row r="95" spans="1:12" ht="22.5" customHeight="1">
      <c r="A95" s="311"/>
      <c r="B95" s="293"/>
      <c r="C95" s="294"/>
      <c r="D95" s="294"/>
      <c r="E95" s="292"/>
      <c r="F95" s="292"/>
      <c r="G95" s="295"/>
      <c r="H95" s="295"/>
      <c r="I95" s="295"/>
      <c r="J95" s="292"/>
      <c r="K95" s="300"/>
      <c r="L95" s="313"/>
    </row>
    <row r="96" spans="1:12" ht="22.5" customHeight="1">
      <c r="A96" s="311"/>
      <c r="B96" s="293"/>
      <c r="C96" s="294"/>
      <c r="D96" s="294"/>
      <c r="E96" s="292"/>
      <c r="F96" s="292"/>
      <c r="G96" s="295"/>
      <c r="H96" s="295"/>
      <c r="I96" s="295"/>
      <c r="J96" s="292"/>
      <c r="K96" s="300"/>
      <c r="L96" s="313"/>
    </row>
    <row r="97" spans="1:12" ht="26.25">
      <c r="A97" s="304"/>
      <c r="B97" s="305" t="s">
        <v>148</v>
      </c>
      <c r="C97" s="306"/>
      <c r="D97" s="306"/>
      <c r="E97" s="307"/>
      <c r="F97" s="307"/>
      <c r="G97" s="308"/>
      <c r="H97" s="308"/>
      <c r="I97" s="308"/>
      <c r="J97" s="307"/>
      <c r="K97" s="309"/>
      <c r="L97" s="309"/>
    </row>
    <row r="98" spans="1:12" ht="21">
      <c r="A98" s="307"/>
      <c r="B98" s="310" t="s">
        <v>11</v>
      </c>
      <c r="C98" s="306"/>
      <c r="D98" s="306"/>
      <c r="E98" s="307"/>
      <c r="F98" s="307"/>
      <c r="G98" s="308"/>
      <c r="H98" s="308"/>
      <c r="I98" s="310"/>
      <c r="J98" s="307"/>
      <c r="K98" s="307"/>
      <c r="L98" s="307"/>
    </row>
    <row r="99" spans="1:12" ht="49.5" customHeight="1">
      <c r="A99" s="321">
        <v>1</v>
      </c>
      <c r="B99" s="332" t="s">
        <v>582</v>
      </c>
      <c r="C99" s="333">
        <v>18000</v>
      </c>
      <c r="D99" s="333">
        <v>18000</v>
      </c>
      <c r="E99" s="321" t="s">
        <v>118</v>
      </c>
      <c r="F99" s="321" t="s">
        <v>451</v>
      </c>
      <c r="G99" s="334">
        <v>18000</v>
      </c>
      <c r="H99" s="334" t="s">
        <v>451</v>
      </c>
      <c r="I99" s="332">
        <v>18000</v>
      </c>
      <c r="J99" s="335" t="s">
        <v>29</v>
      </c>
      <c r="K99" s="321" t="s">
        <v>583</v>
      </c>
      <c r="L99" s="336">
        <v>244483</v>
      </c>
    </row>
    <row r="100" spans="1:12" ht="22.5" customHeight="1">
      <c r="A100" s="311"/>
      <c r="B100" s="293"/>
      <c r="C100" s="294"/>
      <c r="D100" s="294"/>
      <c r="E100" s="292"/>
      <c r="F100" s="292"/>
      <c r="G100" s="295"/>
      <c r="H100" s="295"/>
      <c r="I100" s="295"/>
      <c r="J100" s="292"/>
      <c r="K100" s="300"/>
      <c r="L100" s="313"/>
    </row>
    <row r="101" spans="1:12" ht="22.5" customHeight="1">
      <c r="A101" s="311"/>
      <c r="B101" s="293"/>
      <c r="C101" s="294"/>
      <c r="D101" s="294"/>
      <c r="E101" s="292"/>
      <c r="F101" s="292"/>
      <c r="G101" s="295"/>
      <c r="H101" s="295"/>
      <c r="I101" s="295"/>
      <c r="J101" s="292"/>
      <c r="K101" s="300"/>
      <c r="L101" s="313"/>
    </row>
    <row r="102" spans="1:12" ht="22.5" customHeight="1">
      <c r="A102" s="311"/>
      <c r="B102" s="293"/>
      <c r="C102" s="294"/>
      <c r="D102" s="294"/>
      <c r="E102" s="292"/>
      <c r="F102" s="292"/>
      <c r="G102" s="295"/>
      <c r="H102" s="295"/>
      <c r="I102" s="295"/>
      <c r="J102" s="292"/>
      <c r="K102" s="300"/>
      <c r="L102" s="313"/>
    </row>
    <row r="103" spans="1:12" ht="26.25">
      <c r="A103" s="304"/>
      <c r="B103" s="305" t="s">
        <v>149</v>
      </c>
      <c r="C103" s="306"/>
      <c r="D103" s="306"/>
      <c r="E103" s="307"/>
      <c r="F103" s="307"/>
      <c r="G103" s="308"/>
      <c r="H103" s="308"/>
      <c r="I103" s="308"/>
      <c r="J103" s="307"/>
      <c r="K103" s="309"/>
      <c r="L103" s="309"/>
    </row>
    <row r="104" spans="1:12" ht="21">
      <c r="A104" s="307"/>
      <c r="B104" s="310" t="s">
        <v>11</v>
      </c>
      <c r="C104" s="306"/>
      <c r="D104" s="306"/>
      <c r="E104" s="307"/>
      <c r="F104" s="307"/>
      <c r="G104" s="308"/>
      <c r="H104" s="308"/>
      <c r="I104" s="310"/>
      <c r="J104" s="307"/>
      <c r="K104" s="307"/>
      <c r="L104" s="307"/>
    </row>
    <row r="105" spans="1:12" ht="22.5" customHeight="1">
      <c r="A105" s="311"/>
      <c r="B105" s="293"/>
      <c r="C105" s="294"/>
      <c r="D105" s="294"/>
      <c r="E105" s="292"/>
      <c r="F105" s="292"/>
      <c r="G105" s="295"/>
      <c r="H105" s="295"/>
      <c r="I105" s="295"/>
      <c r="J105" s="292"/>
      <c r="K105" s="300"/>
      <c r="L105" s="313"/>
    </row>
    <row r="106" spans="1:12" ht="21">
      <c r="A106" s="311"/>
      <c r="B106" s="293"/>
      <c r="C106" s="294"/>
      <c r="D106" s="294"/>
      <c r="E106" s="292"/>
      <c r="F106" s="292"/>
      <c r="G106" s="295"/>
      <c r="H106" s="295"/>
      <c r="I106" s="295"/>
      <c r="J106" s="292"/>
      <c r="K106" s="300"/>
      <c r="L106" s="313"/>
    </row>
    <row r="107" spans="1:12" ht="21">
      <c r="A107" s="311"/>
      <c r="B107" s="293"/>
      <c r="C107" s="294"/>
      <c r="D107" s="294"/>
      <c r="E107" s="292"/>
      <c r="F107" s="292"/>
      <c r="G107" s="295"/>
      <c r="H107" s="295"/>
      <c r="I107" s="295"/>
      <c r="J107" s="292"/>
      <c r="K107" s="300"/>
      <c r="L107" s="313"/>
    </row>
    <row r="108" spans="1:12" ht="52.5">
      <c r="A108" s="304"/>
      <c r="B108" s="305" t="s">
        <v>150</v>
      </c>
      <c r="C108" s="306"/>
      <c r="D108" s="306"/>
      <c r="E108" s="307"/>
      <c r="F108" s="307"/>
      <c r="G108" s="308"/>
      <c r="H108" s="308"/>
      <c r="I108" s="308"/>
      <c r="J108" s="307"/>
      <c r="K108" s="309"/>
      <c r="L108" s="309"/>
    </row>
    <row r="109" spans="1:12" ht="21">
      <c r="A109" s="307"/>
      <c r="B109" s="310" t="s">
        <v>11</v>
      </c>
      <c r="C109" s="306"/>
      <c r="D109" s="306"/>
      <c r="E109" s="307"/>
      <c r="F109" s="307"/>
      <c r="G109" s="308"/>
      <c r="H109" s="308"/>
      <c r="I109" s="310"/>
      <c r="J109" s="307"/>
      <c r="K109" s="307"/>
      <c r="L109" s="307"/>
    </row>
    <row r="110" spans="1:12" ht="60.75">
      <c r="A110" s="297">
        <v>1</v>
      </c>
      <c r="B110" s="337" t="s">
        <v>787</v>
      </c>
      <c r="C110" s="327">
        <v>13017.62</v>
      </c>
      <c r="D110" s="327">
        <v>13017.62</v>
      </c>
      <c r="E110" s="328" t="s">
        <v>11</v>
      </c>
      <c r="F110" s="337" t="s">
        <v>761</v>
      </c>
      <c r="G110" s="327">
        <v>13017.62</v>
      </c>
      <c r="H110" s="337" t="s">
        <v>761</v>
      </c>
      <c r="I110" s="327">
        <v>13017.62</v>
      </c>
      <c r="J110" s="328" t="s">
        <v>29</v>
      </c>
      <c r="K110" s="328" t="s">
        <v>788</v>
      </c>
      <c r="L110" s="331">
        <v>244480</v>
      </c>
    </row>
    <row r="111" spans="1:12" ht="21">
      <c r="A111" s="311"/>
      <c r="B111" s="293"/>
      <c r="C111" s="294"/>
      <c r="D111" s="294"/>
      <c r="E111" s="292"/>
      <c r="F111" s="292"/>
      <c r="G111" s="295"/>
      <c r="H111" s="295"/>
      <c r="I111" s="295"/>
      <c r="J111" s="292"/>
      <c r="K111" s="300"/>
      <c r="L111" s="313"/>
    </row>
    <row r="112" spans="1:12" ht="21">
      <c r="A112" s="311"/>
      <c r="B112" s="293"/>
      <c r="C112" s="294"/>
      <c r="D112" s="294"/>
      <c r="E112" s="292"/>
      <c r="F112" s="292"/>
      <c r="G112" s="295"/>
      <c r="H112" s="295"/>
      <c r="I112" s="295"/>
      <c r="J112" s="292"/>
      <c r="K112" s="300"/>
      <c r="L112" s="313"/>
    </row>
    <row r="113" spans="1:12" ht="52.5">
      <c r="A113" s="304"/>
      <c r="B113" s="305" t="s">
        <v>151</v>
      </c>
      <c r="C113" s="306"/>
      <c r="D113" s="306"/>
      <c r="E113" s="307"/>
      <c r="F113" s="307"/>
      <c r="G113" s="308"/>
      <c r="H113" s="308"/>
      <c r="I113" s="308"/>
      <c r="J113" s="307"/>
      <c r="K113" s="309"/>
      <c r="L113" s="309"/>
    </row>
    <row r="114" spans="1:12" ht="21">
      <c r="A114" s="307"/>
      <c r="B114" s="310" t="s">
        <v>11</v>
      </c>
      <c r="C114" s="306"/>
      <c r="D114" s="306"/>
      <c r="E114" s="307"/>
      <c r="F114" s="307"/>
      <c r="G114" s="308"/>
      <c r="H114" s="308"/>
      <c r="I114" s="310"/>
      <c r="J114" s="307"/>
      <c r="K114" s="307"/>
      <c r="L114" s="307"/>
    </row>
    <row r="115" spans="1:12" ht="63">
      <c r="A115" s="1201">
        <v>1</v>
      </c>
      <c r="B115" s="1202" t="s">
        <v>906</v>
      </c>
      <c r="C115" s="1203">
        <v>24000</v>
      </c>
      <c r="D115" s="1203">
        <v>24000</v>
      </c>
      <c r="E115" s="1204" t="s">
        <v>118</v>
      </c>
      <c r="F115" s="339" t="s">
        <v>907</v>
      </c>
      <c r="G115" s="340">
        <v>24000</v>
      </c>
      <c r="H115" s="339" t="s">
        <v>907</v>
      </c>
      <c r="I115" s="341">
        <f>C115</f>
        <v>24000</v>
      </c>
      <c r="J115" s="342" t="s">
        <v>791</v>
      </c>
      <c r="K115" s="342" t="s">
        <v>908</v>
      </c>
      <c r="L115" s="343">
        <v>244477</v>
      </c>
    </row>
    <row r="116" spans="1:12" ht="21">
      <c r="A116" s="1201"/>
      <c r="B116" s="1202"/>
      <c r="C116" s="1203"/>
      <c r="D116" s="1203"/>
      <c r="E116" s="1204"/>
      <c r="F116" s="339" t="s">
        <v>827</v>
      </c>
      <c r="G116" s="340">
        <v>29000</v>
      </c>
      <c r="H116" s="339"/>
      <c r="I116" s="341"/>
      <c r="J116" s="342"/>
      <c r="K116" s="342"/>
      <c r="L116" s="344"/>
    </row>
    <row r="117" spans="1:12" ht="21">
      <c r="A117" s="1201"/>
      <c r="B117" s="1202"/>
      <c r="C117" s="1203"/>
      <c r="D117" s="1203"/>
      <c r="E117" s="1204"/>
      <c r="F117" s="339" t="s">
        <v>909</v>
      </c>
      <c r="G117" s="340">
        <v>32000</v>
      </c>
      <c r="H117" s="339"/>
      <c r="I117" s="341"/>
      <c r="J117" s="342"/>
      <c r="K117" s="342"/>
      <c r="L117" s="344"/>
    </row>
    <row r="118" spans="1:12" ht="42">
      <c r="A118" s="303">
        <v>2</v>
      </c>
      <c r="B118" s="302" t="s">
        <v>910</v>
      </c>
      <c r="C118" s="345">
        <v>11356.55</v>
      </c>
      <c r="D118" s="345">
        <f>C118</f>
        <v>11356.55</v>
      </c>
      <c r="E118" s="346" t="s">
        <v>118</v>
      </c>
      <c r="F118" s="347" t="s">
        <v>820</v>
      </c>
      <c r="G118" s="348">
        <v>11356.55</v>
      </c>
      <c r="H118" s="347" t="s">
        <v>820</v>
      </c>
      <c r="I118" s="349">
        <f>C118</f>
        <v>11356.55</v>
      </c>
      <c r="J118" s="347" t="s">
        <v>791</v>
      </c>
      <c r="K118" s="302" t="s">
        <v>911</v>
      </c>
      <c r="L118" s="350">
        <v>244496</v>
      </c>
    </row>
    <row r="119" spans="1:12" ht="42">
      <c r="A119" s="292">
        <v>3</v>
      </c>
      <c r="B119" s="351" t="s">
        <v>912</v>
      </c>
      <c r="C119" s="294">
        <v>13000</v>
      </c>
      <c r="D119" s="294">
        <f>C119</f>
        <v>13000</v>
      </c>
      <c r="E119" s="338" t="s">
        <v>118</v>
      </c>
      <c r="F119" s="342" t="s">
        <v>790</v>
      </c>
      <c r="G119" s="352">
        <f>D119</f>
        <v>13000</v>
      </c>
      <c r="H119" s="295" t="str">
        <f>F119</f>
        <v>ห้างหุ้นส่วนจำกัด อรรณพออยล์</v>
      </c>
      <c r="I119" s="353">
        <f>C119</f>
        <v>13000</v>
      </c>
      <c r="J119" s="342" t="s">
        <v>791</v>
      </c>
      <c r="K119" s="342" t="s">
        <v>913</v>
      </c>
      <c r="L119" s="354">
        <v>244496</v>
      </c>
    </row>
    <row r="120" spans="1:12" ht="21">
      <c r="A120" s="311"/>
      <c r="B120" s="293"/>
      <c r="C120" s="294"/>
      <c r="D120" s="294"/>
      <c r="E120" s="292"/>
      <c r="F120" s="292"/>
      <c r="G120" s="295"/>
      <c r="H120" s="295"/>
      <c r="I120" s="295"/>
      <c r="J120" s="292"/>
      <c r="K120" s="300"/>
      <c r="L120" s="313"/>
    </row>
    <row r="121" spans="1:12" ht="21">
      <c r="A121" s="311"/>
      <c r="B121" s="293"/>
      <c r="C121" s="294"/>
      <c r="D121" s="294"/>
      <c r="E121" s="292"/>
      <c r="F121" s="292"/>
      <c r="G121" s="295"/>
      <c r="H121" s="295"/>
      <c r="I121" s="295"/>
      <c r="J121" s="292"/>
      <c r="K121" s="300"/>
      <c r="L121" s="313"/>
    </row>
    <row r="122" spans="1:12" ht="26.25">
      <c r="A122" s="304"/>
      <c r="B122" s="305" t="s">
        <v>152</v>
      </c>
      <c r="C122" s="306"/>
      <c r="D122" s="306"/>
      <c r="E122" s="307"/>
      <c r="F122" s="307"/>
      <c r="G122" s="308"/>
      <c r="H122" s="308"/>
      <c r="I122" s="308"/>
      <c r="J122" s="307"/>
      <c r="K122" s="309"/>
      <c r="L122" s="309"/>
    </row>
    <row r="123" spans="1:12" ht="21">
      <c r="A123" s="307"/>
      <c r="B123" s="310" t="s">
        <v>11</v>
      </c>
      <c r="C123" s="306"/>
      <c r="D123" s="306"/>
      <c r="E123" s="307"/>
      <c r="F123" s="307"/>
      <c r="G123" s="308"/>
      <c r="H123" s="308"/>
      <c r="I123" s="310"/>
      <c r="J123" s="307"/>
      <c r="K123" s="307"/>
      <c r="L123" s="307"/>
    </row>
    <row r="124" spans="1:12" s="42" customFormat="1" ht="21">
      <c r="A124" s="355"/>
      <c r="B124" s="358"/>
      <c r="C124" s="356"/>
      <c r="D124" s="356"/>
      <c r="E124" s="355"/>
      <c r="F124" s="355"/>
      <c r="G124" s="357"/>
      <c r="H124" s="357"/>
      <c r="I124" s="358"/>
      <c r="J124" s="355"/>
      <c r="K124" s="313"/>
      <c r="L124" s="313"/>
    </row>
    <row r="125" spans="1:12" ht="21">
      <c r="A125" s="311"/>
      <c r="B125" s="293"/>
      <c r="C125" s="294"/>
      <c r="D125" s="294"/>
      <c r="E125" s="292"/>
      <c r="F125" s="292"/>
      <c r="G125" s="295"/>
      <c r="H125" s="295"/>
      <c r="I125" s="295"/>
      <c r="J125" s="292"/>
      <c r="K125" s="300"/>
      <c r="L125" s="313"/>
    </row>
    <row r="126" spans="1:12" ht="21">
      <c r="A126" s="311"/>
      <c r="B126" s="293"/>
      <c r="C126" s="294"/>
      <c r="D126" s="294"/>
      <c r="E126" s="292"/>
      <c r="F126" s="292"/>
      <c r="G126" s="295"/>
      <c r="H126" s="295"/>
      <c r="I126" s="295"/>
      <c r="J126" s="292"/>
      <c r="K126" s="300"/>
      <c r="L126" s="313"/>
    </row>
    <row r="127" spans="1:12" ht="26.25">
      <c r="A127" s="304"/>
      <c r="B127" s="305" t="s">
        <v>153</v>
      </c>
      <c r="C127" s="306"/>
      <c r="D127" s="306"/>
      <c r="E127" s="307"/>
      <c r="F127" s="307"/>
      <c r="G127" s="308"/>
      <c r="H127" s="308"/>
      <c r="I127" s="308"/>
      <c r="J127" s="307"/>
      <c r="K127" s="309"/>
      <c r="L127" s="309"/>
    </row>
    <row r="128" spans="1:12" ht="21">
      <c r="A128" s="307"/>
      <c r="B128" s="310" t="s">
        <v>11</v>
      </c>
      <c r="C128" s="306"/>
      <c r="D128" s="306"/>
      <c r="E128" s="307"/>
      <c r="F128" s="307"/>
      <c r="G128" s="308"/>
      <c r="H128" s="308"/>
      <c r="I128" s="310"/>
      <c r="J128" s="307"/>
      <c r="K128" s="307"/>
      <c r="L128" s="307"/>
    </row>
    <row r="129" spans="1:12" s="42" customFormat="1" ht="21">
      <c r="A129" s="355"/>
      <c r="B129" s="358"/>
      <c r="C129" s="356"/>
      <c r="D129" s="356"/>
      <c r="E129" s="355"/>
      <c r="F129" s="355"/>
      <c r="G129" s="357"/>
      <c r="H129" s="357"/>
      <c r="I129" s="358"/>
      <c r="J129" s="355"/>
      <c r="K129" s="313"/>
      <c r="L129" s="313"/>
    </row>
    <row r="130" spans="1:12" s="42" customFormat="1" ht="21">
      <c r="A130" s="355"/>
      <c r="B130" s="358"/>
      <c r="C130" s="356"/>
      <c r="D130" s="356"/>
      <c r="E130" s="355"/>
      <c r="F130" s="355"/>
      <c r="G130" s="357"/>
      <c r="H130" s="357"/>
      <c r="I130" s="358"/>
      <c r="J130" s="355"/>
      <c r="K130" s="313"/>
      <c r="L130" s="313"/>
    </row>
    <row r="131" spans="1:12" ht="21">
      <c r="A131" s="311"/>
      <c r="B131" s="293"/>
      <c r="C131" s="294"/>
      <c r="D131" s="294"/>
      <c r="E131" s="292"/>
      <c r="F131" s="292"/>
      <c r="G131" s="295"/>
      <c r="H131" s="295"/>
      <c r="I131" s="295"/>
      <c r="J131" s="292"/>
      <c r="K131" s="300"/>
      <c r="L131" s="313"/>
    </row>
    <row r="132" spans="1:12" ht="21">
      <c r="A132" s="311"/>
      <c r="B132" s="293"/>
      <c r="C132" s="294"/>
      <c r="D132" s="294"/>
      <c r="E132" s="292"/>
      <c r="F132" s="292"/>
      <c r="G132" s="295"/>
      <c r="H132" s="295"/>
      <c r="I132" s="295"/>
      <c r="J132" s="292"/>
      <c r="K132" s="300"/>
      <c r="L132" s="313"/>
    </row>
  </sheetData>
  <mergeCells count="27">
    <mergeCell ref="A115:A117"/>
    <mergeCell ref="B115:B117"/>
    <mergeCell ref="C115:C117"/>
    <mergeCell ref="D115:D117"/>
    <mergeCell ref="E115:E117"/>
    <mergeCell ref="A69:E70"/>
    <mergeCell ref="A72:E73"/>
    <mergeCell ref="A75:A76"/>
    <mergeCell ref="B75:B76"/>
    <mergeCell ref="C75:C76"/>
    <mergeCell ref="D75:D76"/>
    <mergeCell ref="E75:E7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81" t="s">
        <v>139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1" t="s">
        <v>8</v>
      </c>
      <c r="K3" s="682" t="s">
        <v>9</v>
      </c>
      <c r="L3" s="68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84"/>
      <c r="B43" s="749"/>
      <c r="C43" s="752"/>
      <c r="D43" s="752"/>
      <c r="E43" s="687"/>
      <c r="F43" s="2"/>
      <c r="G43" s="28"/>
      <c r="H43" s="2"/>
      <c r="I43" s="14"/>
      <c r="J43" s="2"/>
      <c r="K43" s="2"/>
      <c r="L43" s="18"/>
    </row>
    <row r="44" spans="1:12" ht="21" hidden="1">
      <c r="A44" s="685"/>
      <c r="B44" s="750"/>
      <c r="C44" s="753"/>
      <c r="D44" s="753"/>
      <c r="E44" s="6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86"/>
      <c r="B45" s="751"/>
      <c r="C45" s="754"/>
      <c r="D45" s="754"/>
      <c r="E45" s="6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46"/>
      <c r="B57" s="749"/>
      <c r="C57" s="752"/>
      <c r="D57" s="752"/>
      <c r="E57" s="687"/>
      <c r="F57" s="2"/>
      <c r="G57" s="15"/>
      <c r="H57" s="2"/>
      <c r="I57" s="14"/>
      <c r="J57" s="2"/>
      <c r="K57" s="2"/>
      <c r="L57" s="18"/>
    </row>
    <row r="58" spans="1:12" ht="21">
      <c r="A58" s="747"/>
      <c r="B58" s="750"/>
      <c r="C58" s="753"/>
      <c r="D58" s="753"/>
      <c r="E58" s="68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48"/>
      <c r="B59" s="751"/>
      <c r="C59" s="754"/>
      <c r="D59" s="754"/>
      <c r="E59" s="68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81" t="s">
        <v>140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1" t="s">
        <v>8</v>
      </c>
      <c r="K3" s="682" t="s">
        <v>9</v>
      </c>
      <c r="L3" s="68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84"/>
      <c r="B43" s="749"/>
      <c r="C43" s="752"/>
      <c r="D43" s="752"/>
      <c r="E43" s="687"/>
      <c r="F43" s="2"/>
      <c r="G43" s="28"/>
      <c r="H43" s="2"/>
      <c r="I43" s="14"/>
      <c r="J43" s="2"/>
      <c r="K43" s="2"/>
      <c r="L43" s="18"/>
    </row>
    <row r="44" spans="1:12" ht="21" hidden="1">
      <c r="A44" s="685"/>
      <c r="B44" s="750"/>
      <c r="C44" s="753"/>
      <c r="D44" s="753"/>
      <c r="E44" s="6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86"/>
      <c r="B45" s="751"/>
      <c r="C45" s="754"/>
      <c r="D45" s="754"/>
      <c r="E45" s="6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46"/>
      <c r="B57" s="749"/>
      <c r="C57" s="752"/>
      <c r="D57" s="752"/>
      <c r="E57" s="687"/>
      <c r="F57" s="2"/>
      <c r="G57" s="15"/>
      <c r="H57" s="2"/>
      <c r="I57" s="14"/>
      <c r="J57" s="2"/>
      <c r="K57" s="2"/>
      <c r="L57" s="18"/>
    </row>
    <row r="58" spans="1:12" ht="21">
      <c r="A58" s="747"/>
      <c r="B58" s="750"/>
      <c r="C58" s="753"/>
      <c r="D58" s="753"/>
      <c r="E58" s="68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48"/>
      <c r="B59" s="751"/>
      <c r="C59" s="754"/>
      <c r="D59" s="754"/>
      <c r="E59" s="68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81" t="s">
        <v>141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1" t="s">
        <v>8</v>
      </c>
      <c r="K3" s="682" t="s">
        <v>9</v>
      </c>
      <c r="L3" s="68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84"/>
      <c r="B43" s="749"/>
      <c r="C43" s="752"/>
      <c r="D43" s="752"/>
      <c r="E43" s="687"/>
      <c r="F43" s="2"/>
      <c r="G43" s="28"/>
      <c r="H43" s="2"/>
      <c r="I43" s="14"/>
      <c r="J43" s="2"/>
      <c r="K43" s="2"/>
      <c r="L43" s="18"/>
    </row>
    <row r="44" spans="1:12" ht="21" hidden="1">
      <c r="A44" s="685"/>
      <c r="B44" s="750"/>
      <c r="C44" s="753"/>
      <c r="D44" s="753"/>
      <c r="E44" s="6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86"/>
      <c r="B45" s="751"/>
      <c r="C45" s="754"/>
      <c r="D45" s="754"/>
      <c r="E45" s="6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46"/>
      <c r="B57" s="749"/>
      <c r="C57" s="752"/>
      <c r="D57" s="752"/>
      <c r="E57" s="687"/>
      <c r="F57" s="2"/>
      <c r="G57" s="15"/>
      <c r="H57" s="2"/>
      <c r="I57" s="14"/>
      <c r="J57" s="2"/>
      <c r="K57" s="2"/>
      <c r="L57" s="18"/>
    </row>
    <row r="58" spans="1:12" ht="21">
      <c r="A58" s="747"/>
      <c r="B58" s="750"/>
      <c r="C58" s="753"/>
      <c r="D58" s="753"/>
      <c r="E58" s="68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48"/>
      <c r="B59" s="751"/>
      <c r="C59" s="754"/>
      <c r="D59" s="754"/>
      <c r="E59" s="68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H70" sqref="H7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81" t="s">
        <v>142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</row>
    <row r="2" spans="1:12" ht="27.75" customHeight="1">
      <c r="A2" s="681" t="s">
        <v>128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82" t="s">
        <v>6</v>
      </c>
      <c r="G3" s="683"/>
      <c r="H3" s="682" t="s">
        <v>7</v>
      </c>
      <c r="I3" s="683"/>
      <c r="J3" s="1" t="s">
        <v>8</v>
      </c>
      <c r="K3" s="682" t="s">
        <v>9</v>
      </c>
      <c r="L3" s="68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84"/>
      <c r="B43" s="749"/>
      <c r="C43" s="752"/>
      <c r="D43" s="752"/>
      <c r="E43" s="687"/>
      <c r="F43" s="2"/>
      <c r="G43" s="28"/>
      <c r="H43" s="2"/>
      <c r="I43" s="14"/>
      <c r="J43" s="2"/>
      <c r="K43" s="2"/>
      <c r="L43" s="18"/>
    </row>
    <row r="44" spans="1:12" ht="21" hidden="1">
      <c r="A44" s="685"/>
      <c r="B44" s="750"/>
      <c r="C44" s="753"/>
      <c r="D44" s="753"/>
      <c r="E44" s="6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86"/>
      <c r="B45" s="751"/>
      <c r="C45" s="754"/>
      <c r="D45" s="754"/>
      <c r="E45" s="6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46"/>
      <c r="B57" s="749"/>
      <c r="C57" s="752"/>
      <c r="D57" s="752"/>
      <c r="E57" s="687"/>
      <c r="F57" s="2"/>
      <c r="G57" s="15"/>
      <c r="H57" s="2"/>
      <c r="I57" s="14"/>
      <c r="J57" s="2"/>
      <c r="K57" s="2"/>
      <c r="L57" s="18"/>
    </row>
    <row r="58" spans="1:12" ht="21">
      <c r="A58" s="747"/>
      <c r="B58" s="750"/>
      <c r="C58" s="753"/>
      <c r="D58" s="753"/>
      <c r="E58" s="68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48"/>
      <c r="B59" s="751"/>
      <c r="C59" s="754"/>
      <c r="D59" s="754"/>
      <c r="E59" s="68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ม.ค.69</vt:lpstr>
      <vt:lpstr>ต.ค.68</vt:lpstr>
      <vt:lpstr>พ.ย.68</vt:lpstr>
      <vt:lpstr>ธ.ค.68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  <vt:lpstr>ม.ค.69!Print_Titles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2026-06-10T08:26:39Z</cp:lastPrinted>
  <dcterms:created xsi:type="dcterms:W3CDTF">2023-10-04T07:28:33Z</dcterms:created>
  <dcterms:modified xsi:type="dcterms:W3CDTF">2026-06-10T08:26:59Z</dcterms:modified>
</cp:coreProperties>
</file>