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\2569\"/>
    </mc:Choice>
  </mc:AlternateContent>
  <xr:revisionPtr revIDLastSave="0" documentId="13_ncr:1_{AFBB1039-F245-4268-AE57-7AB484BBF976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พ.ค.69" sheetId="21" r:id="rId2"/>
    <sheet name="ต.ค.68" sheetId="14" state="hidden" r:id="rId3"/>
    <sheet name="พ.ย.68" sheetId="15" state="hidden" r:id="rId4"/>
    <sheet name="ธ.ค.68" sheetId="16" state="hidden" r:id="rId5"/>
    <sheet name="ม.ค.69" sheetId="17" state="hidden" r:id="rId6"/>
    <sheet name="ก.พ.69" sheetId="18" state="hidden" r:id="rId7"/>
    <sheet name="มี.ค.69" sheetId="19" state="hidden" r:id="rId8"/>
    <sheet name="เม.ย.69" sheetId="20" state="hidden" r:id="rId9"/>
    <sheet name="มิ.ย.69" sheetId="22" state="hidden" r:id="rId10"/>
    <sheet name="ก.ค.69" sheetId="23" state="hidden" r:id="rId11"/>
    <sheet name="ส.ค.69" sheetId="24" state="hidden" r:id="rId12"/>
    <sheet name="ก.ย.69" sheetId="25" state="hidden" r:id="rId13"/>
  </sheets>
  <definedNames>
    <definedName name="_xlnm.Print_Titles" localSheetId="1">'พ.ค.69'!$1:$3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0" i="21" l="1"/>
  <c r="D30" i="21"/>
  <c r="G30" i="21" s="1"/>
  <c r="I29" i="21"/>
  <c r="D29" i="21"/>
  <c r="I26" i="21"/>
  <c r="I137" i="20"/>
  <c r="H137" i="20"/>
  <c r="G137" i="20"/>
  <c r="D137" i="20"/>
  <c r="I136" i="20"/>
  <c r="H136" i="20"/>
  <c r="G136" i="20"/>
  <c r="D136" i="20"/>
  <c r="I135" i="20"/>
  <c r="H135" i="20"/>
  <c r="G135" i="20"/>
  <c r="D135" i="20"/>
  <c r="I134" i="20"/>
  <c r="H134" i="20"/>
  <c r="G134" i="20"/>
  <c r="D134" i="20"/>
  <c r="I133" i="20"/>
  <c r="H133" i="20"/>
  <c r="G133" i="20"/>
  <c r="D133" i="20"/>
  <c r="I132" i="20"/>
  <c r="H132" i="20"/>
  <c r="G132" i="20"/>
  <c r="D132" i="20"/>
  <c r="I131" i="20"/>
  <c r="H131" i="20"/>
  <c r="G131" i="20"/>
  <c r="D131" i="20"/>
  <c r="I130" i="20"/>
  <c r="H130" i="20"/>
  <c r="G130" i="20"/>
  <c r="D130" i="20"/>
  <c r="I129" i="20"/>
  <c r="H129" i="20"/>
  <c r="G129" i="20"/>
  <c r="D129" i="20"/>
  <c r="I128" i="20"/>
  <c r="H128" i="20"/>
  <c r="G128" i="20"/>
  <c r="D128" i="20"/>
  <c r="I127" i="20"/>
  <c r="H127" i="20"/>
  <c r="G127" i="20"/>
  <c r="D127" i="20"/>
  <c r="I126" i="20"/>
  <c r="H126" i="20"/>
  <c r="G126" i="20"/>
  <c r="D126" i="20"/>
  <c r="I123" i="20"/>
  <c r="G123" i="20"/>
  <c r="D123" i="20"/>
  <c r="I122" i="20"/>
  <c r="G122" i="20"/>
  <c r="D122" i="20"/>
  <c r="I121" i="20"/>
  <c r="G121" i="20"/>
  <c r="D121" i="20"/>
  <c r="I120" i="20"/>
  <c r="G120" i="20"/>
  <c r="D120" i="20"/>
  <c r="I119" i="20"/>
  <c r="H119" i="20"/>
  <c r="G119" i="20"/>
  <c r="D119" i="20"/>
  <c r="I117" i="19"/>
  <c r="H117" i="19"/>
  <c r="D117" i="19"/>
  <c r="G117" i="19" s="1"/>
  <c r="I116" i="19"/>
  <c r="G116" i="19"/>
  <c r="D116" i="19"/>
  <c r="I185" i="14"/>
  <c r="G185" i="14"/>
  <c r="D185" i="14"/>
  <c r="D184" i="14"/>
  <c r="D183" i="14"/>
  <c r="I182" i="14"/>
  <c r="G182" i="14"/>
  <c r="D182" i="14"/>
  <c r="I181" i="14"/>
  <c r="G181" i="14"/>
  <c r="D181" i="14"/>
  <c r="I180" i="14"/>
  <c r="G180" i="14"/>
  <c r="D180" i="14"/>
  <c r="I179" i="14"/>
  <c r="H179" i="14"/>
  <c r="G179" i="14"/>
  <c r="D179" i="14"/>
  <c r="I178" i="14"/>
  <c r="H178" i="14"/>
  <c r="G178" i="14"/>
  <c r="D178" i="14"/>
  <c r="I177" i="14"/>
  <c r="H177" i="14"/>
  <c r="G177" i="14"/>
  <c r="D177" i="14"/>
  <c r="I176" i="14"/>
  <c r="H176" i="14"/>
  <c r="G176" i="14"/>
  <c r="D176" i="14"/>
  <c r="I106" i="20"/>
  <c r="H106" i="20"/>
  <c r="G106" i="20"/>
  <c r="D106" i="20"/>
  <c r="I105" i="20"/>
  <c r="H105" i="20"/>
  <c r="G105" i="20"/>
  <c r="D105" i="20"/>
  <c r="I104" i="20"/>
  <c r="H104" i="20"/>
  <c r="G104" i="20"/>
  <c r="D104" i="20"/>
  <c r="I103" i="20"/>
  <c r="H103" i="20"/>
  <c r="G103" i="20"/>
  <c r="D103" i="20"/>
  <c r="I102" i="20"/>
  <c r="H102" i="20"/>
  <c r="G102" i="20"/>
  <c r="D102" i="20"/>
  <c r="I101" i="20"/>
  <c r="H101" i="20"/>
  <c r="G101" i="20"/>
  <c r="D101" i="20"/>
  <c r="I102" i="19"/>
  <c r="H102" i="19"/>
  <c r="G102" i="19"/>
  <c r="D102" i="19"/>
  <c r="I101" i="19"/>
  <c r="H101" i="19"/>
  <c r="G101" i="19"/>
  <c r="D101" i="19"/>
  <c r="I100" i="19"/>
  <c r="H100" i="19"/>
  <c r="G100" i="19"/>
  <c r="D100" i="19"/>
  <c r="I99" i="19"/>
  <c r="H99" i="19"/>
  <c r="G99" i="19"/>
  <c r="D99" i="19"/>
  <c r="I96" i="19"/>
  <c r="H96" i="19"/>
  <c r="G96" i="19"/>
  <c r="D96" i="19"/>
  <c r="I124" i="18"/>
  <c r="H124" i="18"/>
  <c r="G124" i="18"/>
  <c r="D124" i="18"/>
  <c r="I123" i="18"/>
  <c r="H123" i="18"/>
  <c r="G123" i="18"/>
  <c r="D123" i="18"/>
  <c r="I122" i="18"/>
  <c r="H122" i="18"/>
  <c r="G122" i="18"/>
  <c r="D122" i="18"/>
  <c r="I121" i="18"/>
  <c r="H121" i="18"/>
  <c r="G121" i="18"/>
  <c r="D121" i="18"/>
  <c r="I120" i="18"/>
  <c r="H120" i="18"/>
  <c r="G120" i="18"/>
  <c r="D120" i="18"/>
  <c r="I119" i="18"/>
  <c r="H119" i="18"/>
  <c r="G119" i="18"/>
  <c r="D119" i="18"/>
  <c r="I118" i="18"/>
  <c r="H118" i="18"/>
  <c r="G118" i="18"/>
  <c r="D118" i="18"/>
  <c r="I117" i="18"/>
  <c r="H117" i="18"/>
  <c r="G117" i="18"/>
  <c r="D117" i="18"/>
  <c r="I116" i="18"/>
  <c r="H116" i="18"/>
  <c r="G116" i="18"/>
  <c r="D116" i="18"/>
  <c r="I115" i="18"/>
  <c r="H115" i="18"/>
  <c r="G115" i="18"/>
  <c r="D115" i="18"/>
  <c r="I114" i="18"/>
  <c r="H114" i="18"/>
  <c r="G114" i="18"/>
  <c r="D114" i="18"/>
  <c r="I113" i="18"/>
  <c r="H113" i="18"/>
  <c r="G113" i="18"/>
  <c r="D113" i="18"/>
  <c r="I110" i="18"/>
  <c r="H110" i="18"/>
  <c r="G110" i="18"/>
  <c r="D110" i="18"/>
  <c r="I107" i="18"/>
  <c r="H107" i="18"/>
  <c r="G107" i="18"/>
  <c r="D107" i="18"/>
  <c r="I107" i="17"/>
  <c r="H107" i="17"/>
  <c r="G107" i="17"/>
  <c r="D107" i="17"/>
  <c r="I104" i="17"/>
  <c r="H104" i="17"/>
  <c r="G104" i="17"/>
  <c r="D104" i="17"/>
  <c r="I101" i="17"/>
  <c r="H101" i="17"/>
  <c r="G101" i="17"/>
  <c r="D101" i="17"/>
  <c r="I98" i="17"/>
  <c r="H98" i="17"/>
  <c r="G98" i="17"/>
  <c r="D98" i="17"/>
  <c r="I95" i="17"/>
  <c r="H95" i="17"/>
  <c r="G95" i="17"/>
  <c r="D95" i="17"/>
  <c r="I94" i="17"/>
  <c r="H94" i="17"/>
  <c r="G94" i="17"/>
  <c r="D94" i="17"/>
  <c r="I91" i="17"/>
  <c r="H91" i="17"/>
  <c r="G91" i="17"/>
  <c r="D91" i="17"/>
  <c r="I97" i="16"/>
  <c r="H97" i="16"/>
  <c r="G97" i="16"/>
  <c r="D97" i="16"/>
  <c r="I94" i="16"/>
  <c r="H94" i="16"/>
  <c r="G94" i="16"/>
  <c r="D94" i="16"/>
  <c r="I91" i="16"/>
  <c r="H91" i="16"/>
  <c r="G91" i="16"/>
  <c r="D91" i="16"/>
  <c r="I88" i="16"/>
  <c r="H88" i="16"/>
  <c r="G88" i="16"/>
  <c r="D88" i="16"/>
  <c r="I108" i="15"/>
  <c r="H108" i="15"/>
  <c r="G108" i="15"/>
  <c r="D108" i="15"/>
  <c r="I107" i="15"/>
  <c r="H107" i="15"/>
  <c r="G107" i="15"/>
  <c r="D107" i="15"/>
  <c r="I151" i="14"/>
  <c r="H151" i="14"/>
  <c r="G151" i="14"/>
  <c r="D151" i="14"/>
  <c r="I150" i="14"/>
  <c r="H150" i="14"/>
  <c r="G150" i="14"/>
  <c r="D150" i="14"/>
  <c r="I147" i="14"/>
  <c r="H147" i="14"/>
  <c r="G147" i="14"/>
  <c r="D147" i="14"/>
  <c r="I144" i="14"/>
  <c r="H144" i="14"/>
  <c r="G144" i="14"/>
  <c r="D144" i="14"/>
  <c r="I141" i="14"/>
  <c r="H141" i="14"/>
  <c r="G141" i="14"/>
  <c r="D141" i="14"/>
  <c r="I138" i="14"/>
  <c r="H138" i="14"/>
  <c r="G138" i="14"/>
  <c r="D138" i="14"/>
  <c r="I135" i="14"/>
  <c r="H135" i="14"/>
  <c r="G135" i="14"/>
  <c r="D135" i="14"/>
  <c r="I134" i="14"/>
  <c r="H134" i="14"/>
  <c r="G134" i="14"/>
  <c r="D134" i="14"/>
  <c r="I133" i="14"/>
  <c r="H133" i="14"/>
  <c r="G133" i="14"/>
  <c r="D133" i="14"/>
  <c r="I132" i="14"/>
  <c r="H132" i="14"/>
  <c r="G132" i="14"/>
  <c r="D132" i="14"/>
  <c r="I131" i="14"/>
  <c r="H131" i="14"/>
  <c r="G131" i="14"/>
  <c r="D131" i="14"/>
  <c r="I130" i="14"/>
  <c r="H130" i="14"/>
  <c r="G130" i="14"/>
  <c r="D130" i="14"/>
  <c r="I129" i="14"/>
  <c r="H129" i="14"/>
  <c r="G129" i="14"/>
  <c r="D129" i="14"/>
  <c r="I128" i="14"/>
  <c r="H128" i="14"/>
  <c r="G128" i="14"/>
  <c r="D128" i="14"/>
  <c r="I127" i="14"/>
  <c r="H127" i="14"/>
  <c r="G127" i="14"/>
  <c r="D127" i="14"/>
  <c r="I126" i="14"/>
  <c r="H126" i="14"/>
  <c r="G126" i="14"/>
  <c r="D126" i="14"/>
  <c r="I125" i="14"/>
  <c r="H125" i="14"/>
  <c r="G125" i="14"/>
  <c r="D125" i="14"/>
  <c r="I16" i="21"/>
  <c r="H16" i="21"/>
  <c r="G16" i="21"/>
  <c r="D16" i="21"/>
  <c r="I15" i="21"/>
  <c r="H15" i="21"/>
  <c r="G15" i="21"/>
  <c r="D15" i="21"/>
  <c r="I14" i="21"/>
  <c r="H14" i="21"/>
  <c r="G14" i="21"/>
  <c r="D14" i="21"/>
  <c r="I11" i="21"/>
  <c r="H11" i="21"/>
  <c r="G11" i="21"/>
  <c r="D11" i="21"/>
  <c r="I8" i="21"/>
  <c r="H8" i="21"/>
  <c r="G8" i="21"/>
  <c r="D8" i="21"/>
  <c r="I5" i="21"/>
  <c r="H5" i="21"/>
  <c r="G5" i="21"/>
  <c r="D5" i="21"/>
  <c r="I71" i="20"/>
  <c r="H71" i="20"/>
  <c r="G71" i="20"/>
  <c r="D71" i="20"/>
  <c r="I68" i="20"/>
  <c r="H68" i="20"/>
  <c r="G68" i="20"/>
  <c r="D68" i="20"/>
  <c r="I67" i="19"/>
  <c r="G67" i="19"/>
  <c r="D67" i="19"/>
  <c r="I59" i="18"/>
  <c r="H59" i="18"/>
  <c r="G59" i="18"/>
  <c r="D59" i="18"/>
  <c r="I58" i="18"/>
  <c r="G58" i="18"/>
  <c r="D58" i="18"/>
  <c r="I55" i="18"/>
  <c r="H55" i="18"/>
  <c r="G55" i="18"/>
  <c r="D55" i="18"/>
  <c r="I61" i="17"/>
  <c r="H61" i="17"/>
  <c r="G61" i="17"/>
  <c r="D61" i="17"/>
  <c r="I58" i="17"/>
  <c r="H58" i="17"/>
  <c r="G58" i="17"/>
  <c r="D58" i="17"/>
  <c r="I55" i="17"/>
  <c r="H55" i="17"/>
  <c r="G55" i="17"/>
  <c r="D55" i="17"/>
  <c r="I61" i="16"/>
  <c r="H61" i="16"/>
  <c r="G61" i="16"/>
  <c r="D61" i="16"/>
  <c r="I60" i="16"/>
  <c r="H60" i="16"/>
  <c r="G60" i="16"/>
  <c r="D60" i="16"/>
  <c r="I59" i="16"/>
  <c r="H59" i="16"/>
  <c r="G59" i="16"/>
  <c r="D59" i="16"/>
  <c r="I58" i="16"/>
  <c r="H58" i="16"/>
  <c r="G58" i="16"/>
  <c r="D58" i="16"/>
  <c r="I55" i="16"/>
  <c r="H55" i="16"/>
  <c r="G55" i="16"/>
  <c r="D55" i="16"/>
  <c r="I62" i="15"/>
  <c r="H62" i="15"/>
  <c r="G62" i="15"/>
  <c r="D62" i="15"/>
  <c r="I59" i="15"/>
  <c r="H59" i="15"/>
  <c r="G59" i="15"/>
  <c r="D59" i="15"/>
  <c r="G69" i="14"/>
  <c r="H69" i="14"/>
  <c r="I69" i="14"/>
  <c r="D70" i="14"/>
  <c r="G70" i="14"/>
  <c r="H70" i="14"/>
  <c r="I70" i="14"/>
  <c r="D73" i="14"/>
  <c r="G73" i="14"/>
  <c r="I73" i="14"/>
  <c r="D74" i="14"/>
  <c r="G74" i="14"/>
  <c r="H74" i="14"/>
  <c r="I74" i="14"/>
  <c r="D75" i="14"/>
  <c r="G75" i="14"/>
  <c r="H75" i="14"/>
  <c r="I75" i="14"/>
  <c r="D76" i="14"/>
  <c r="G76" i="14"/>
  <c r="H76" i="14"/>
  <c r="I76" i="14"/>
  <c r="D77" i="14"/>
  <c r="G77" i="14"/>
  <c r="H77" i="14"/>
  <c r="I77" i="14"/>
  <c r="D78" i="14"/>
  <c r="G78" i="14"/>
  <c r="I78" i="14"/>
  <c r="D79" i="14"/>
  <c r="G79" i="14"/>
  <c r="I79" i="14"/>
  <c r="D80" i="14"/>
  <c r="G80" i="14"/>
  <c r="I80" i="14"/>
  <c r="D81" i="14"/>
  <c r="G81" i="14"/>
  <c r="I81" i="14"/>
</calcChain>
</file>

<file path=xl/sharedStrings.xml><?xml version="1.0" encoding="utf-8"?>
<sst xmlns="http://schemas.openxmlformats.org/spreadsheetml/2006/main" count="5730" uniqueCount="1354">
  <si>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</si>
  <si>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</si>
  <si>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</si>
  <si>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</si>
  <si>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</si>
  <si>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</si>
  <si>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</si>
  <si>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</si>
  <si>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</si>
  <si>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</si>
  <si>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</si>
  <si>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</si>
  <si>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</si>
  <si>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</si>
  <si>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</si>
  <si>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</si>
  <si>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</si>
  <si>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</si>
  <si>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</si>
  <si>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</si>
  <si>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</si>
  <si>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</si>
  <si>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</si>
  <si>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</si>
  <si>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</si>
  <si>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</si>
  <si>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</si>
  <si>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</si>
  <si>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</si>
  <si>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</si>
  <si>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</si>
  <si>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</si>
  <si>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</si>
  <si>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</si>
  <si>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</si>
  <si>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</si>
  <si>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</si>
  <si>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</si>
  <si>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</si>
  <si>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</si>
  <si>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</si>
  <si>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</si>
  <si>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</si>
  <si>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</si>
  <si>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</si>
  <si>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</si>
  <si>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</si>
  <si>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</si>
  <si>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</si>
  <si>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</si>
  <si>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</si>
  <si>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</si>
  <si>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</si>
  <si>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</si>
  <si>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</si>
  <si>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</si>
  <si>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</si>
  <si>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</si>
  <si>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</si>
  <si>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</si>
  <si>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</si>
  <si>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</si>
  <si>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</si>
  <si>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</si>
  <si>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</si>
  <si>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</si>
  <si>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</si>
  <si>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</si>
  <si>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</si>
  <si>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</si>
  <si>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</si>
  <si>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</si>
  <si>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</si>
  <si>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</si>
  <si>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</si>
  <si>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</si>
  <si>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</si>
  <si>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</si>
  <si>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</si>
  <si>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</si>
  <si>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</si>
  <si>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</si>
  <si>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</si>
  <si>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</si>
  <si>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</si>
  <si>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</si>
  <si>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</si>
  <si>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</si>
  <si>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</si>
  <si>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</si>
  <si>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</si>
  <si>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</si>
  <si>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</si>
  <si>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</si>
  <si>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</si>
  <si>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</si>
  <si>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</si>
  <si>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</si>
  <si>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</si>
  <si>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</si>
  <si>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</si>
  <si>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</si>
  <si>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</si>
  <si>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</si>
  <si>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</si>
  <si>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</si>
  <si>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</si>
  <si>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</si>
  <si>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</si>
  <si>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</si>
  <si>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</si>
  <si>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</si>
  <si>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</si>
  <si>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</si>
  <si>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</si>
  <si>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</si>
  <si>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</si>
  <si>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</si>
  <si>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</si>
  <si>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ประจำเดือนธันวาคม ปีงบประมาณ 2569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</si>
  <si>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</si>
  <si>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</si>
  <si>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</si>
  <si>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</si>
  <si>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</si>
  <si>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</si>
  <si>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</si>
  <si>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</si>
  <si>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ระบุ ชื่อสำนัก/กอง/กลุ่ม..............................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</si>
  <si>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</si>
  <si>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</si>
  <si>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</si>
  <si>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</si>
  <si>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</si>
  <si>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รายงานสรุปผลการจัดซื้อจัดจ้าง ประจำเดือนมกราคม ปีงบประมาณ 2569</t>
  </si>
  <si>
    <t>รายงานสรุปผลการจัดซื้อจัดจ้าง ประจำเดือนกุมภาพันธ์ ปีงบประมาณ 2569</t>
  </si>
  <si>
    <t>รายงานสรุปผลการจัดซื้อจัดจ้าง ประจำเดือนมีนาคม ปีงบประมาณ 2569</t>
  </si>
  <si>
    <t>รายงานสรุปผลการจัดซื้อจัดจ้าง ประจำเดือนเมษายน ปีงบประมาณ 2569</t>
  </si>
  <si>
    <t>รายงานสรุปผลการจัดซื้อจัดจ้าง ประจำเดือนพฤษภาคม ปีงบประมาณ 2569</t>
  </si>
  <si>
    <t>รายงานสรุปผลการจัดซื้อจัดจ้าง ประจำเดือนมิถุนายน ปีงบประมาณ 2569</t>
  </si>
  <si>
    <t>รายงานสรุปผลการจัดซื้อจัดจ้าง ประจำเดือนกรกฎาคม ปีงบประมาณ 2569</t>
  </si>
  <si>
    <t>รายงานสรุปผลการจัดซื้อจัดจ้าง ประจำเดือนสิงหาคม ปีงบประมาณ 2569</t>
  </si>
  <si>
    <t>รายงานสรุปผลการจัดซื้อจัดจ้าง ประจำเดือนกันยายน ปีงบประมาณ 2569</t>
  </si>
  <si>
    <t>รายงานสรุปผลการจัดซื้อจัดจ้าง ประจำเดือนพฤศจิกายน ปีงบประมาณ 2569</t>
  </si>
  <si>
    <t>กองปฏิบัติการฝนหลวง</t>
  </si>
  <si>
    <t>วิธีคัดเลือกและประกวดราคาอิเล็กทรอนิกส์ (e-bidding)</t>
  </si>
  <si>
    <t>ศูนย์ปฏิบัติการฝนหลวงภาคเหนือ</t>
  </si>
  <si>
    <t>ศูนย์ปฏิบัติการฝนหลวงภาคเหนือตอนล่าง</t>
  </si>
  <si>
    <t>ศูนย์ปฏิบัติการฝนหลวงภาคกลาง</t>
  </si>
  <si>
    <t>ศูนย์ปฏิบัติการฝนหลวงตะวันออก</t>
  </si>
  <si>
    <t>ศูนย์ปฏิบัติการฝนหลวงตะวันออกเฉียงเหนือ</t>
  </si>
  <si>
    <t>ศูนย์ปฏิบัติการฝนหลวงตะวันออกเฉียงเหนือตอนล่าง</t>
  </si>
  <si>
    <t>ศูนย์ปฏิบัติการฝนหลวงภาคใต้</t>
  </si>
  <si>
    <t>ศูนย์ปฏิบัติการฝนหลวงภาคใต้ตอนบน</t>
  </si>
  <si>
    <t>จ้างถ่ายน้ำมันเครื่อง 1นช-2098 จำนวน 1 คัน</t>
  </si>
  <si>
    <t>บ.โตโยต้าเมืองตาก จก.</t>
  </si>
  <si>
    <t>ศปน.ซ1/2568</t>
  </si>
  <si>
    <t>จ้างถ่ายเอกสาร จำนวน 1,900 หน้า</t>
  </si>
  <si>
    <t>ร้านออล แอดเวอร์ไทซิ่ง</t>
  </si>
  <si>
    <t>กษ 2803.02/2921</t>
  </si>
  <si>
    <t>ร้านเอสบีเซอร์วิส</t>
  </si>
  <si>
    <t>ร้านกันตาล</t>
  </si>
  <si>
    <t>จ้างเหมาเจ้าหน้าที่วิเคราะห์นโยบายและแผน จำนวน 1 ราย</t>
  </si>
  <si>
    <t>ณัฐธิดา พันบุญ</t>
  </si>
  <si>
    <t>ข้อตกลง ศปน.1/2569</t>
  </si>
  <si>
    <t>จ้างเหมาเจ้าหน้าที่บริหารงานทั่วไป จำนวน 1 ราย</t>
  </si>
  <si>
    <t>นิภา มณีเขียว</t>
  </si>
  <si>
    <t>ข้อตกลง ศปน.2/2569</t>
  </si>
  <si>
    <t>6 ต.ค.268</t>
  </si>
  <si>
    <t>จ้างเหมาให้บริการงานสถานที่ จำนวน 1 ราย</t>
  </si>
  <si>
    <t>กิตติมา อินทะน้อย</t>
  </si>
  <si>
    <t>ข้อตกลง ศปน.3/2569</t>
  </si>
  <si>
    <t>จ้างเหมาให้บริการงานพนักงานขับรถยนต์ จำนวน 1 ราย</t>
  </si>
  <si>
    <t>ดำรงค์ สามปา</t>
  </si>
  <si>
    <t>สัญญา ศปน.1/2569</t>
  </si>
  <si>
    <t>เทวารักษ์ งามเอี่ยม</t>
  </si>
  <si>
    <t>สัญญา ศปน.2/2569</t>
  </si>
  <si>
    <t>ภัทรพล ไขยยงค์</t>
  </si>
  <si>
    <t>สัญญา ศปน.3/2569</t>
  </si>
  <si>
    <t>มนตรี จันทวงศ์</t>
  </si>
  <si>
    <t>สัญญา ศปน.4/2569</t>
  </si>
  <si>
    <t>ซื้อนำมันเชื้อเพลิงปี 69 ครั้งที่1 จำนวน 2 รายการ</t>
  </si>
  <si>
    <t>หจก.สวัสดิ์ไพบูลย์สเตชั่น</t>
  </si>
  <si>
    <t>ซื้อวัสดุก่อสร้าง จำนวน 11 รายการ</t>
  </si>
  <si>
    <t>ร้านกิ้มเฮงหลี</t>
  </si>
  <si>
    <t>ศปน.ซ2/2569</t>
  </si>
  <si>
    <t>ร้านระแหงฮาร์ดแวร์</t>
  </si>
  <si>
    <t>ร้านตากสินวัสดุ</t>
  </si>
  <si>
    <t>จ้างถ่ายเอกสาร จำนวน 3,750 หน้า</t>
  </si>
  <si>
    <t>กษ 2803.02/2963</t>
  </si>
  <si>
    <t>ร้านเอสบี เซอร์วิส</t>
  </si>
  <si>
    <t>จ้างพิมพ์ใบประกาศ จำนวน 60 ใบ</t>
  </si>
  <si>
    <t>ร้านตากดีไซน์ (แม่สอด)</t>
  </si>
  <si>
    <t>กษ 2803.02/2965</t>
  </si>
  <si>
    <t>ร้านป้ายเมืองตาก</t>
  </si>
  <si>
    <t>ร้านมาย อาร์ต</t>
  </si>
  <si>
    <t>ซื้อวัสดุสำนักงาน จำนวน 6 รายการ</t>
  </si>
  <si>
    <t>ร้านบ้านครุภัณฑ์</t>
  </si>
  <si>
    <t>กษ 2803.02/2968</t>
  </si>
  <si>
    <t>ร้านตากมินิมาร์ท</t>
  </si>
  <si>
    <t>ร้านสุรีย์</t>
  </si>
  <si>
    <t>จ้างชาร์จและเติมน้ำกลั่นแบตเตอร์รี่ จำนวน 4 ลูก</t>
  </si>
  <si>
    <t>ร้านกิตติศูนย์ล้อ</t>
  </si>
  <si>
    <t>กษ 2803.02/3021</t>
  </si>
  <si>
    <t>ร้านแสงดาวการช่าง</t>
  </si>
  <si>
    <t>ร้านมนูญไดนาโม</t>
  </si>
  <si>
    <t>ซื้อกระเป๋าเอกสาร จำนวน 60 ใบ</t>
  </si>
  <si>
    <t>ร้าน แอล อาร์ ช้อป</t>
  </si>
  <si>
    <t>ศปน.ซ3/2569</t>
  </si>
  <si>
    <t>ร้านบ้านกระเป๋า</t>
  </si>
  <si>
    <t>บ.ดีดับเบิ้ลไนน์</t>
  </si>
  <si>
    <t>จ้างเปลี่ยนแบตเตอรี่ จำนวน 4 ลูก</t>
  </si>
  <si>
    <t>ร้านเจนแสงการยาง</t>
  </si>
  <si>
    <t>ศปน.จ1/2569</t>
  </si>
  <si>
    <t>ร้านยอดยาง</t>
  </si>
  <si>
    <t>ร้าน MTC เมืองตากแม็กไทร์</t>
  </si>
  <si>
    <t>ซื้อวัสดุคอม ฯ และวัสดุ สนง. จำนวน 4 รายการ</t>
  </si>
  <si>
    <t>บ.สยามเซ็นเตอร์โอเอ จก.</t>
  </si>
  <si>
    <t>ศปน.ซ5/2569</t>
  </si>
  <si>
    <t>ร้าน BOOM BOOM OA.</t>
  </si>
  <si>
    <t>ร้านเทคนิคเซ็นเตอร์</t>
  </si>
  <si>
    <t>ซื้อน้ำมันเชื้อเพลิง ครั้งที่2 จำนวน 2 รายการ</t>
  </si>
  <si>
    <t>ศปน.ซ6/2569</t>
  </si>
  <si>
    <t>จ้างถ่ายน้ำมันเครื่องเปลี่ยนกรองน้ำมัน จำนวน 1 คัน</t>
  </si>
  <si>
    <t>ศปน.จ2/2569</t>
  </si>
  <si>
    <t>จ้างถ่ายน้ำมันเครื่อง ฯ ลฯ จำนวน 1 คัน</t>
  </si>
  <si>
    <t>บจก.อีซูซุตากฮกอันตึ๊ง</t>
  </si>
  <si>
    <t>ศปน.จ3/2569</t>
  </si>
  <si>
    <t>ซื้อน้ำมันเชื้อเพลิง งบประมาณ 2568 (ครั้งที่2) จำนวน 2 รายการ</t>
  </si>
  <si>
    <t>ศปน.จ4/2569</t>
  </si>
  <si>
    <t>ซื้อผ้าออแกรนซ่าสีดำ-ขาว จำนวน 2 ไม้</t>
  </si>
  <si>
    <t>ร้านศิลาหยกพลาว่า</t>
  </si>
  <si>
    <t>กษ 2803.02/75</t>
  </si>
  <si>
    <t>ร้านปิยวรรณผ้าไทย</t>
  </si>
  <si>
    <t>ร้านบ้านผ้าไทย</t>
  </si>
  <si>
    <t>จ้างซ่อมเครื่องโทรสาร จำนวน 1 เครื่อง</t>
  </si>
  <si>
    <t>ร้านไฟร์คอมตาก</t>
  </si>
  <si>
    <t>กษ 2803.02/76</t>
  </si>
  <si>
    <t>หจก.ตากคอมพิวเตอร์</t>
  </si>
  <si>
    <t>ร้านคอมอินดี้</t>
  </si>
  <si>
    <t>กษ 2803.02/143</t>
  </si>
  <si>
    <t>จ้างถ่ายเอกสาร จำนวน 1,500 แผ่น</t>
  </si>
  <si>
    <t>กษ 2803.02/409</t>
  </si>
  <si>
    <t>ซื้อน้ำมันเชื้อเพลิง ครั้งที่ 3 จำนวน 2 รายการ</t>
  </si>
  <si>
    <t>ศปน.ซ7/2569</t>
  </si>
  <si>
    <t>ซื้อน้ำมันเครื่อง ไส้กรอง ฯลฯ จำนวน 8 รายการ</t>
  </si>
  <si>
    <t>ศปน.ซ8/2569</t>
  </si>
  <si>
    <t>หจก.ตากเกษตรยนต์</t>
  </si>
  <si>
    <t>หจก.ชัยเจริญอะไหล่ยนต์</t>
  </si>
  <si>
    <t>ซื้อน้ำมันเชื้อเพลิง ครั้งที่4 จำนวน 2 รายการ</t>
  </si>
  <si>
    <t>ศปน.ซ9/2569</t>
  </si>
  <si>
    <t>ข้อตกลง ศปน.4/2569</t>
  </si>
  <si>
    <t>ขข้อตกลง ศปน.5/2569</t>
  </si>
  <si>
    <t>จ้างซ่อมรถโฟล์คลิฟท์ จำนวน 1 งาน</t>
  </si>
  <si>
    <t>ร้าน ชัย อี เลค ทริค</t>
  </si>
  <si>
    <t>กษ 2803.02/871</t>
  </si>
  <si>
    <t>ถาวรไดนาโม</t>
  </si>
  <si>
    <t>มิตรภาพไดนาโม</t>
  </si>
  <si>
    <t>จ้างล้างเครื่องปรับอากาศ จำนวน 27 เครื่อง</t>
  </si>
  <si>
    <t>ประดับ ปิ่นคำ</t>
  </si>
  <si>
    <t>ศปน.จ5/2569</t>
  </si>
  <si>
    <t>ร้านสาครเซอร์วิส</t>
  </si>
  <si>
    <t>ร้านเมืองตากเครื่องเย็นแอนด์แอร์</t>
  </si>
  <si>
    <t>นายดำรงค์ สามปา</t>
  </si>
  <si>
    <t>สัญญา ศปน.5/2569</t>
  </si>
  <si>
    <t>เทวรักษ์ งามเอี่ยม</t>
  </si>
  <si>
    <t>สัญญา ศปน.6/2569</t>
  </si>
  <si>
    <t>พิชญากร แก้วจันทร์เพชร</t>
  </si>
  <si>
    <t>สัญญา ศปน.7/2569</t>
  </si>
  <si>
    <t>จ้างถ่ายเอกสาร จำนวน 1,125 แผ่น</t>
  </si>
  <si>
    <t>กษ 2803.02/1016</t>
  </si>
  <si>
    <t>ซื้อวัสดุคอม ฯ จำนวน 2 รายการ</t>
  </si>
  <si>
    <t>ศปน.ซ10/2569</t>
  </si>
  <si>
    <t xml:space="preserve">ร้าน BOOM BOOM OA. </t>
  </si>
  <si>
    <t>ร้านเทคนิคเซ็นเตอร์ </t>
  </si>
  <si>
    <t>จ้างซ่อมรถโฟล์คลิฟท์ จำนวน 1 คัน</t>
  </si>
  <si>
    <t>ร้านชวลิตการช่าง</t>
  </si>
  <si>
    <t>ศปน.จ6/2569</t>
  </si>
  <si>
    <t>ร้านเมืองตากแม็กไซร์</t>
  </si>
  <si>
    <t>ร้านสหการยาง</t>
  </si>
  <si>
    <t>จ้างถ่ายน้ำมันเครื่อง 52-2698 จำนวน 1 คัน</t>
  </si>
  <si>
    <t>บ.นิวแมน จก.</t>
  </si>
  <si>
    <t>ศปน.จ7/2569</t>
  </si>
  <si>
    <t>จ่างถ่ายน้ำมันเครื่อง 8กผ-7207 จำนวน 1 คัน</t>
  </si>
  <si>
    <t>ศปน.จ8/2569</t>
  </si>
  <si>
    <t>จ้างถ่ายน้ำมันเครื่อง 8กผ-7229 จำนวน 1 คัน</t>
  </si>
  <si>
    <t>ศปน.จ9/2569</t>
  </si>
  <si>
    <t>เป็นผู้มีคุณสมบัติตรงตามเงื่อนไขที่กำหนด</t>
  </si>
  <si>
    <t>1</t>
  </si>
  <si>
    <t>จัดซื้อน้ำมันเชื้อเพลิงและหล่อลื่น จำนวน 2 รายการ ประจำปีงบประมาณ 2569 (ครั้งที่ 1) เดือนตุลาคม 2568 - ธันวาคม 2568</t>
  </si>
  <si>
    <t xml:space="preserve">บริษัท ศรีสุธาออยล์ จำกัด </t>
  </si>
  <si>
    <t xml:space="preserve">ศปน(ล).ซ1/2569 </t>
  </si>
  <si>
    <t xml:space="preserve">9 ตุลาคม 2568 </t>
  </si>
  <si>
    <t>2</t>
  </si>
  <si>
    <t>จัดจ้างเปลี่ยนอะไหล่เครื่องปรับอากาศ จำนวน ๑ งาน</t>
  </si>
  <si>
    <t>ร้านต้องคนทำแอร์</t>
  </si>
  <si>
    <t xml:space="preserve"> กษ 2803.10/3405</t>
  </si>
  <si>
    <t xml:space="preserve"> 22 ตุลาคม 2568</t>
  </si>
  <si>
    <t>ห้างหุ้นส่วนจำกัด แฮปปี้ฟิช 4289</t>
  </si>
  <si>
    <t>ร้านหยุ่นแอร์ เซอร์วิส</t>
  </si>
  <si>
    <t>3</t>
  </si>
  <si>
    <t>จัดจ้างเปลี่ยนแบตเตอรี่ จำนวน 1 ลูก ทะเบียนรถ 8 กม 7212 กทม.</t>
  </si>
  <si>
    <t>ร้านเอพีไอ ออโต้ไทร์</t>
  </si>
  <si>
    <t xml:space="preserve"> กษ 2803.10/2434</t>
  </si>
  <si>
    <t xml:space="preserve"> 28 ตุลาคม 2568</t>
  </si>
  <si>
    <t>ร้านเอพีไอ</t>
  </si>
  <si>
    <t>ร้านโปรไทร์ ยานยนต์</t>
  </si>
  <si>
    <t>จัดจ้างเปลี่ยนยางในรถโฟล์คลีฟ จำนวน 1 งาน</t>
  </si>
  <si>
    <t xml:space="preserve"> กษ 2803.10/2435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</si>
  <si>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ของศูนย์ปฏิบัติการฝนหลวงภาคเหนือตอนล่าง ประจำปีงบประมาณ 2569 จำนวน 1 ราย </t>
  </si>
  <si>
    <t>นางสาวยุทธพร  ดวงจินดา</t>
  </si>
  <si>
    <t>ศปน(ล).๑/2569</t>
  </si>
  <si>
    <t>06/10/2568</t>
  </si>
  <si>
    <t xml:space="preserve">จ้างเหมาเอกชนดำเนินงานส่วนราชการ ให้บริการงานด้านนักวิชาการเงินและบัญชี ของศูนย์ปฏิบัติการฝนหลวงภาคเหนือตอนล่าง ประจำปีงบประมาณ 2569 จำนวน 1 ราย </t>
  </si>
  <si>
    <t>นางสาวดวงนภา  บัวมาก</t>
  </si>
  <si>
    <t>ศปน(ล).2/2569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</si>
  <si>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ของศูนย์ปฏิบัติการฝนหลวงภาคเหนือตอนล่าง ประจำปีงบประมาณ 2569 จำนวน 1 ราย </t>
  </si>
  <si>
    <t>นางสาวธิดารัตน์  อยู่ยัง</t>
  </si>
  <si>
    <t>ศปน(ล).3/2569</t>
  </si>
  <si>
    <t>นางสาวนภัทร์ธมณฑ์  มาเกตุ</t>
  </si>
  <si>
    <t>ศปน(ล).4/2569</t>
  </si>
  <si>
    <t xml:space="preserve">จ้างเหมาเอกชนดำเนินงานส่วนราชการ ให้บริการงานด้านพนักงานสถานที่ ของศูนย์ปฏิบัติการฝนหลวงภาคเหนือตอนล่าง ประจำปีงบประมาณ 2569 จำนวน 1 ราย </t>
  </si>
  <si>
    <t>นายไพรสาร  สารีชัย</t>
  </si>
  <si>
    <t>ศปน(ล).5/2569</t>
  </si>
  <si>
    <t xml:space="preserve">จ้างเหมาเอกชนดำเนินงานส่วนราชการ ให้บริการงานด้านพนักงานขับรถยนต์ ของศูนย์ปฏิบัติการฝนหลวงภาคเหนือตอนล่าง ประจำปีงบประมาณ 2569 จำนวน 1 ราย </t>
  </si>
  <si>
    <t>นายณรงค์  กระชานันท์</t>
  </si>
  <si>
    <t>ศปน(ล).1/2569</t>
  </si>
  <si>
    <t>นายอำนาจ  อยู่คง</t>
  </si>
  <si>
    <t>นายพลอยไพรัช  เทียมเนียม</t>
  </si>
  <si>
    <t>นายวสิน  เพ็ชรดี</t>
  </si>
  <si>
    <t xml:space="preserve">จ้างเหมาเอกชนดำเนินงานส่วนราชการ ให้บริการงานด้านนักวิทยาศาสตร์ ของศูนย์ปฏิบัติการฝนหลวงภาคเหนือตอนล่าง ประจำปีงบประมาณ 2569 จำนวน 1 ราย </t>
  </si>
  <si>
    <t>นางสาวธีรนาฏ  บ้านเนิน</t>
  </si>
  <si>
    <t>ศปน(ล).8/2569</t>
  </si>
  <si>
    <t>28/10/2568</t>
  </si>
  <si>
    <t xml:space="preserve">จัดจ้างเหมาพัฒนาชุดคำสั่ง
เพื่อประมวลผลความถี่การเกิดเมฆจากข้อมูลจากเรดาร์ตรวจอากาศ จำนวน 1 งาน </t>
  </si>
  <si>
    <t xml:space="preserve">นางสาวจินดามณี ประฐม </t>
  </si>
  <si>
    <t xml:space="preserve">ศปน(ล).จ1/2569 </t>
  </si>
  <si>
    <t xml:space="preserve">17 พฤศจิกายน 2568 </t>
  </si>
  <si>
    <t>นางสาวนริศรา สีสละ</t>
  </si>
  <si>
    <t>นายณัฐภูมิ พวงจันทร์</t>
  </si>
  <si>
    <t>จัดจ้างซ่อมแซมเครื่องปรับอากาศ จำนวน ๑ งาน</t>
  </si>
  <si>
    <t xml:space="preserve"> กษ 2803.10/3652</t>
  </si>
  <si>
    <t xml:space="preserve">21 พฤศจิกายน 2568 </t>
  </si>
  <si>
    <t>ห้างหุ้นส่วนจำกัด แฮปปี้ ฟิช ๔๒๘๙</t>
  </si>
  <si>
    <t>จัดซื้ออุปกรณ์การจัดตั้งโต๊ะหมู่บูชาถวายราชสักการะ จำนวน 4 รายการ</t>
  </si>
  <si>
    <t xml:space="preserve">บริษัท คลังเครื่องเขียน อภิญญา จำกัด </t>
  </si>
  <si>
    <t xml:space="preserve">ศปน(ล).ซ2/2569 </t>
  </si>
  <si>
    <t xml:space="preserve">27 พฤศจิกายน 2568 </t>
  </si>
  <si>
    <t>ร้านดีพร้อมพาณิชย์</t>
  </si>
  <si>
    <t>บริษัท พีซีเอ็นเอ็น จำกัด</t>
  </si>
  <si>
    <t xml:space="preserve">จัดจ้างซ่อมบำรุงรถยนต์และเครื่องยนต์ต้นกำลัง 
จำนวน 1 งาน </t>
  </si>
  <si>
    <t xml:space="preserve">ร้านเอพีไอ ออโต้ไทร์ โดยนายอภิวัฒน์ ล่วนลอย </t>
  </si>
  <si>
    <t xml:space="preserve">ศปน(ล).จ2/2569 </t>
  </si>
  <si>
    <t xml:space="preserve">23 ธันวาคม 2568 </t>
  </si>
  <si>
    <t>ร้านโปรไทร์ ยางยนต์</t>
  </si>
  <si>
    <t>ร้าน PK การยาง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</si>
  <si>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ของศูนย์ปฏิบัติการฝนหลวงภาคเหนือตอนล่าง ประจำปีงบประมาณ 2569 จำนวน 1 ราย </t>
  </si>
  <si>
    <t>นางสาวนันทนัช  ดุกหลิ่ม</t>
  </si>
  <si>
    <t>ศปน(ล).9/2569</t>
  </si>
  <si>
    <t xml:space="preserve">จัดซื้อน้ำมันเชื้อเพลิงและหล่อลื่น จำนวน 2 รายการ ประจำปีงบประมาณ 2569 (ครั้งที่ 2) เดือนมกราคม 2569 - เดือนมีนาคม 2569 </t>
  </si>
  <si>
    <t xml:space="preserve">ศปน(ล).ซ3/2569 </t>
  </si>
  <si>
    <t xml:space="preserve">5 มกราคม 2569 </t>
  </si>
  <si>
    <t>จัดจ้างทำตรายาง จำนวน 1 งาน</t>
  </si>
  <si>
    <t>ร้านซี-โยชิ ซื้อป ตรายางพิษณุโลกออนไลน์</t>
  </si>
  <si>
    <t>กษ 2803.10/105</t>
  </si>
  <si>
    <t xml:space="preserve">13 มกราคม 2569 </t>
  </si>
  <si>
    <t>ร้าน B-Smart Print</t>
  </si>
  <si>
    <t>ร้าน V Design Solution บิ๊กซี พิษณุโลก (ชั้นใต้ดิน)</t>
  </si>
  <si>
    <t xml:space="preserve">จัดซื้อวัสดุคอมพิวเตอร์ จำนวน 3 รายการ </t>
  </si>
  <si>
    <t xml:space="preserve">ศปน(ล).ซ4/2569 </t>
  </si>
  <si>
    <t xml:space="preserve">3 กุมภาพันธ์ 2569 </t>
  </si>
  <si>
    <t>จัดซื้อธงชาติจำนวน 1 รายการ</t>
  </si>
  <si>
    <t>บริษัท สวัสดีพานิช สเตชั่นเนอรี่ จำกัด</t>
  </si>
  <si>
    <t>กษ 2803.10/427</t>
  </si>
  <si>
    <t xml:space="preserve">24 กุมภาพันธ์ 2569 </t>
  </si>
  <si>
    <t>ร้านเพื่อนครู</t>
  </si>
  <si>
    <t>บริษัท คลังเครื่องเขียน อภิญญา จำกัด</t>
  </si>
  <si>
    <t xml:space="preserve">จัดซื้อวัสดุสำนักงาน จำนวน 61 รายการ </t>
  </si>
  <si>
    <t xml:space="preserve">บริษัท สวัสดีพานิช สเตชั่นเนอรี่ จำกัด </t>
  </si>
  <si>
    <t xml:space="preserve">ศปน(ล).ซ5/2569 </t>
  </si>
  <si>
    <t xml:space="preserve">11 มีนาคม 2569 </t>
  </si>
  <si>
    <t>ร้าน เพื่อนครู</t>
  </si>
  <si>
    <t>ร้าน อุดมทรัพย์ ซัพพลาย</t>
  </si>
  <si>
    <t>ศปน(ล).10/2569</t>
  </si>
  <si>
    <t>31/03/2569</t>
  </si>
  <si>
    <t>ศปน(ล).11/2569</t>
  </si>
  <si>
    <t>ศปน(ล).12/2569</t>
  </si>
  <si>
    <t>01/04/2569</t>
  </si>
  <si>
    <t>ศปน(ล).6/2569</t>
  </si>
  <si>
    <t>ศปน(ล).7/2569</t>
  </si>
  <si>
    <t xml:space="preserve">จัดซื้อน้ำมันเชื้อเพลิงและหล่อลื่น จำนวน 2 รายการ ประจำปีงบประมาณ 2569 (ครั้งที่ 3) เดือนเมษายน 2569 – เดือนมิถุนายน 2569 </t>
  </si>
  <si>
    <t xml:space="preserve">ศปน(ล).ซ6/2569 </t>
  </si>
  <si>
    <t xml:space="preserve">1 เมษายน 2569 </t>
  </si>
  <si>
    <t xml:space="preserve">จัดจ้างซ่อมแซมฝ้าและหลังคาอาคารสำนักงาน จำนวน 1 งาน </t>
  </si>
  <si>
    <t>นายอนันตชัย เอี่ยมบัวหลวง</t>
  </si>
  <si>
    <t xml:space="preserve">ศปน(ล).จ3/2569 </t>
  </si>
  <si>
    <t xml:space="preserve">29 เมษายน 2569 </t>
  </si>
  <si>
    <t xml:space="preserve">นายกิตติคุณ  สินยอด </t>
  </si>
  <si>
    <t xml:space="preserve">นางสาววิภาดา  แสงกล้า </t>
  </si>
  <si>
    <t>จัดจ้างซ่อมแซมระบบไฟฟ้าขัดข้อง จำนวน 1 งาน</t>
  </si>
  <si>
    <t>การไฟฟ้าส่วนภูมิภาค</t>
  </si>
  <si>
    <t xml:space="preserve"> กษ 2803.10/1112</t>
  </si>
  <si>
    <t>จัดจ้างเหมาเอกชนดำเนินงานส่วนราชกาให้บริการงานด้านเจ้าหน้าที่วิเคราะห์นโยบายและแผน  (จ้างเหมาฯ) ของศูนย์ปฏิบัติการฝนหลวงภาคกลาง ประจำปีงบประมาณ 2569 จำนวน 1 ราย (นางสาวธมนพัชร์ ภาคธรรม) (ศปก.)</t>
  </si>
  <si>
    <t>นางสาวธมนพัชร์ ภาคธรรม</t>
  </si>
  <si>
    <t>ศปก.1/2569</t>
  </si>
  <si>
    <t xml:space="preserve"> 07/10/2568</t>
  </si>
  <si>
    <t>จัดจ้างเหมาเอกชนดำเนินงานส่วนราชการ 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นางสาวณิชกานต์ ยอดเกิด (ศปก.)</t>
  </si>
  <si>
    <t>นางสาวณิชกานต์ ยอดเกิด</t>
  </si>
  <si>
    <t>ศปก.2/2569</t>
  </si>
  <si>
    <t xml:space="preserve">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นางสาวสาธิตา เชื้อกสิกรรม (ศปก.)</t>
  </si>
  <si>
    <t xml:space="preserve">นางสาวสาธิตา เชื้อกสิกรรม </t>
  </si>
  <si>
    <t>ศปก.3/2569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</si>
  <si>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นายคมสัน ธรรมเมธา  (ศปก.)</t>
  </si>
  <si>
    <t>นายคมสัน ธรรมเมธา</t>
  </si>
  <si>
    <t>ศปก.01/2569</t>
  </si>
  <si>
    <t>จัดจ้างเหมาเอกชนดำเนินงานส่วนราชการให้บริการงานพนักงานขับรถยนต์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นายจิรศักดิ์ แก้วลำยวง (ศปก.)</t>
  </si>
  <si>
    <t>นายจิรศักดิ์ แก้วลำยวง</t>
  </si>
  <si>
    <t>ศปก.02/2569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</si>
  <si>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นายกังสดาล มูลธิโต (ศปก.)</t>
  </si>
  <si>
    <t>นายกังสดาล มูลธิโต</t>
  </si>
  <si>
    <t>ศปก.03/2569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</si>
  <si>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นายชลิต แสงคร้าม (ศปก.)</t>
  </si>
  <si>
    <t>นายชลิต แสงคร้าม</t>
  </si>
  <si>
    <t>ศปก.04/2569</t>
  </si>
  <si>
    <t>จัดจ้างเหมาเอกชนดำเนินงานส่วนราชการ ให้บริการงานพนักงานสถานที่ (จ้างเหมาฯ) ของศูนย์ปฏิบัติการฝนหลวงภาคกลาง ประจำปีงบประมาณ 2569 จำนวน 1 ราย นายวันเฉลิม คงประกอบ (ศปก.)</t>
  </si>
  <si>
    <t>นายวันเฉลิม คงประกอบ</t>
  </si>
  <si>
    <t>จัดจ้างเหมาเอกชนดำเนินงานส่วนราชการ 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นางสาววรินยุพา ศรีเมือง (ศปก.)</t>
  </si>
  <si>
    <t>นางสาววรินยุพา ศรีเมือง</t>
  </si>
  <si>
    <t>ศปก.5/2569</t>
  </si>
  <si>
    <t xml:space="preserve"> 30/11/2568</t>
  </si>
  <si>
    <t>จัดซื้อน้ำมันเชิ้อเพลิง ประจำปี 2569 (ตุลาคม -ธันวาคม 2569)</t>
  </si>
  <si>
    <t xml:space="preserve">เฉพาะเจาะ </t>
  </si>
  <si>
    <t>หจก.ดาวนครสวรรค์</t>
  </si>
  <si>
    <t>เป็นไปตามเงื่อนไขที่ภาครัฐกำหนด</t>
  </si>
  <si>
    <t xml:space="preserve">นางสาววรินยุพา ศรีเมือง </t>
  </si>
  <si>
    <t xml:space="preserve">รายงานขออนุมัติจัดจ้างเปลี่ยนถ่ายน้ำมันเครื่องรถยนต์ราชการ จำนวน 2 คัน </t>
  </si>
  <si>
    <t>อู่ ส.ทวีทรัพย์คาร์เซอร์วิส</t>
  </si>
  <si>
    <t>2803.03/2875</t>
  </si>
  <si>
    <t xml:space="preserve"> 10/11/2568</t>
  </si>
  <si>
    <t xml:space="preserve">ร้านสุธนเซอร์วิส </t>
  </si>
  <si>
    <t xml:space="preserve">ร้าน ส.เจริญยนต์ (2014) </t>
  </si>
  <si>
    <t>รายงานขออนุมัติจัดจ้างเปลี่ยนแบตเตอรี่เครื่องสำรองไฟ (วัสดุคอมพิวเตอร์) จำนวน 2 ลูก</t>
  </si>
  <si>
    <t>ร้านชุมพลอีเล็คโทรนิคส์</t>
  </si>
  <si>
    <t>2803.03/2833</t>
  </si>
  <si>
    <t xml:space="preserve">บริษัท คอมพิวเตอร์โซน ซิสเต็มท์ บิวเดอร์ จำกัด </t>
  </si>
  <si>
    <t xml:space="preserve">ร้าน เอส.ที.เซอร์วิส เซ็นเตอร์ </t>
  </si>
  <si>
    <t>รายงานของอนุมัติจัดจ้างเปลี่ยนยางรภยนต์ จำนวน 2 คัน</t>
  </si>
  <si>
    <t>บจ.วิริยะยางยนต์(2018) สำนักงานใหญ่</t>
  </si>
  <si>
    <t xml:space="preserve">บจ.วิริยะยางยนต์(2018) </t>
  </si>
  <si>
    <t>ศปก.จ1/2569</t>
  </si>
  <si>
    <t>บจ.เอี้ยฮั่วฮง</t>
  </si>
  <si>
    <t>ร้านณฐพลการยาง</t>
  </si>
  <si>
    <t>รายงานขออนุมัติจัดจ้างซ่อมแซมแอร์รถยนต์บรรทุกขนาด 2 ตัน จำนวน 1 คัน</t>
  </si>
  <si>
    <t xml:space="preserve">อู่ ทรงวิทย์มอเตอร์แอร์ </t>
  </si>
  <si>
    <t>2803.03/3117</t>
  </si>
  <si>
    <t xml:space="preserve">อู่ เจริญโชค (สำนักงานใหญ่) </t>
  </si>
  <si>
    <t xml:space="preserve">ร้าน มาสเตอร์ เซอร์วิส </t>
  </si>
  <si>
    <t xml:space="preserve">รายงานขออนุมัติจัดจ้างซ่อมแซมรถจักรยานยนต์ราชการ จำนวน 1 คัน                                        </t>
  </si>
  <si>
    <t xml:space="preserve">อู่ มหาศาลยนต์ (ช่างหนวด) </t>
  </si>
  <si>
    <t>2803.03/3099</t>
  </si>
  <si>
    <t xml:space="preserve">บริษัท นครสวรรค์ไทยจักรยานยนต์ จำกัด </t>
  </si>
  <si>
    <t>อู่ ลุงจอยมอเตอร์ หนองปลิง</t>
  </si>
  <si>
    <t>จัดจ้างล้างบำรุงรักษาเครื่องปรับอากาศ จำนวน 15 เครื่อง</t>
  </si>
  <si>
    <t>หจก.อินเตอร์ แอร์ คลูลิ่ง</t>
  </si>
  <si>
    <t>ศปก.จ.2/2569</t>
  </si>
  <si>
    <t>หจก.ซัคเซส บีดี กรุ๊ป</t>
  </si>
  <si>
    <t>บจ.ดาต้า คอม แอนด์ เซอร์วิส จำกัด</t>
  </si>
  <si>
    <t>จัดซื้อน้ำมันเชิ้อเพลิง ประจำปี 2569 (มกราคม - มีนาคม 2569)</t>
  </si>
  <si>
    <t xml:space="preserve">รายงานขออนุมัติจัดจ้างถ่ายเอกสาร จำนวน 1 งาน  </t>
  </si>
  <si>
    <t xml:space="preserve"> ร้านวัชระ ถ่ายเอกสาร </t>
  </si>
  <si>
    <t>2803.03/403</t>
  </si>
  <si>
    <t xml:space="preserve">ร้านถ่ายเอกสาร </t>
  </si>
  <si>
    <t xml:space="preserve">ร้านก้อย – เก๋ นครสวรรค์ </t>
  </si>
  <si>
    <t>รายงานขออนุมัติจัดจ้างทำตรายาง จำนวน 5 อัน</t>
  </si>
  <si>
    <t>ห้างหุ้นส่วนจำกัด อัจฉริยะภัณฑ์ (2004) สำนักงานใหญ่</t>
  </si>
  <si>
    <t>2803.03/186</t>
  </si>
  <si>
    <t>บริษัทเรียนดี จำกัด</t>
  </si>
  <si>
    <t xml:space="preserve">ห้างหุ้นส่วนจำกัด วิทยาภัณฑ์ </t>
  </si>
  <si>
    <t>จัดซื้อวัสดุสำนักงาน จำนวน 13 รายการ</t>
  </si>
  <si>
    <t>หจก.อัจฉริยะภัณฑ์(2004)</t>
  </si>
  <si>
    <t>ศปก.ซ3/2569</t>
  </si>
  <si>
    <t>บริษัทเรียนดี</t>
  </si>
  <si>
    <t>หจก.วิทยาภัณฑ์</t>
  </si>
  <si>
    <t>จัดซื้อวัสดุคอมพิวเตอร์ (หมึกเครื่องพิมพ์) จำนวน 2 รายการ</t>
  </si>
  <si>
    <t xml:space="preserve">บจ.คอมพิวเตอร์โซน ซิสเต็มท์บิวเดอร์ </t>
  </si>
  <si>
    <t>ศปก.ซ4/2569</t>
  </si>
  <si>
    <t>ร้านเอส.ที.เซอร์วิส เซ็นเตอร์</t>
  </si>
  <si>
    <t>ร้านไอสมาร์ท</t>
  </si>
  <si>
    <t xml:space="preserve">รายงานขออนุมัติจัดซื้อหลอดไฟฟ้าสำหรับอาคารสำนักงาน จำนวน 50 หลอด (2 กล่อง)                   </t>
  </si>
  <si>
    <t xml:space="preserve">ร้านจุมพลอีเล็คโทรนิคส์ </t>
  </si>
  <si>
    <t>2803.03/218</t>
  </si>
  <si>
    <t xml:space="preserve">บริษัทแสงพิทักษ์การไฟฟ้า จำกัด </t>
  </si>
  <si>
    <t xml:space="preserve">บริษัท ตึกน้ำเงิน (1993) จำกัด </t>
  </si>
  <si>
    <t>จัดจ้างซ่อมแซมระบบไฟฟ้าลัดวงจร</t>
  </si>
  <si>
    <t>นายอนุสรณ์ สุขเนตร</t>
  </si>
  <si>
    <t>นายสุกิจจณัฐ นาคศาลา</t>
  </si>
  <si>
    <t>นายัยวัฒน์ กันเปลือย</t>
  </si>
  <si>
    <t>รายงานขออนุมัติจัดซื้อวัสดุสำหรับทำกระบะรองบดผสมสารฝนหลวง จำนวน 4 รายการ</t>
  </si>
  <si>
    <t>บริษัท ไชโยโฮลอินวันคอนกรีต จำกัด</t>
  </si>
  <si>
    <t>2803.03/376</t>
  </si>
  <si>
    <t>ร้านไอโฮม เอ็กซ์เพรส</t>
  </si>
  <si>
    <t xml:space="preserve">ห้างหุ้นส่วนจำกัดเสริมมั่นคงคอนกรีต </t>
  </si>
  <si>
    <t>รายงานขออนุมัติจัดซื้อวัสดุอุปกรณ์ซ่อมแซมเพื่อบำรุงรักษาเครื่องยนต์ต้นกำลัง จำนวน 4  รายการ</t>
  </si>
  <si>
    <t>บริษัท มิตรเกษตรยนต์</t>
  </si>
  <si>
    <t>2803.03/375</t>
  </si>
  <si>
    <t xml:space="preserve">บริษัท ไทยสมบูรณ์ (1984) จำกัด </t>
  </si>
  <si>
    <t xml:space="preserve">บริษัท เจริญภัณฑ์พาณิชย์ (1984) จำกัด </t>
  </si>
  <si>
    <t>รายงานขออนุมัติจัดจ้างซ่อมแซมบำรุงรักษาและเปลี่ยนถ่ายน้ำมันเครื่องรถยกของ จำนวน 1 คัน</t>
  </si>
  <si>
    <t>2803.03/402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</si>
  <si>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รายนายวรัญญู สายทอง</t>
  </si>
  <si>
    <t xml:space="preserve">นายวรัญญู สายทอง </t>
  </si>
  <si>
    <t>ศปก.16/2569</t>
  </si>
  <si>
    <t xml:space="preserve"> 27/2/2569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</si>
  <si>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นายนพดล กางเนตร</t>
  </si>
  <si>
    <t xml:space="preserve">นายนพดล กางเนตร </t>
  </si>
  <si>
    <t>นายนพดล กางเนตร</t>
  </si>
  <si>
    <t>ศปก.9/2569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</si>
  <si>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นายรัชชานนท์ วงษาราช</t>
  </si>
  <si>
    <t xml:space="preserve">นายรัชชานนท์ วงษาราช </t>
  </si>
  <si>
    <t>ศปก.10/2569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</si>
  <si>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นายวีรภัทร วงษาราช</t>
  </si>
  <si>
    <t>นายวีรภัทร วงษาราช</t>
  </si>
  <si>
    <t xml:space="preserve">นายวีรภัทร วงษาราช </t>
  </si>
  <si>
    <t>ศปก.7/2569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</si>
  <si>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นายสืบศักดิ์ สนามทอง</t>
  </si>
  <si>
    <t>นายสืบศักดิ์ สนามทอง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</si>
  <si>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นายอธิศ สุดสอาด</t>
  </si>
  <si>
    <t>นายอธิศ สุดสอาด 45,000</t>
  </si>
  <si>
    <t>ศปก.14/2569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</si>
  <si>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นายอดิศักดิ์ มากบุญดี</t>
  </si>
  <si>
    <t>นายอดิศักดิ์ มากบุญดี 45,000</t>
  </si>
  <si>
    <t>ศปก.12/2569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</si>
  <si>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นายเฉลิมชัย พ่อเมือง</t>
  </si>
  <si>
    <t xml:space="preserve">นายเฉลิมชัย พ่อเมือง </t>
  </si>
  <si>
    <t>ศปก.8/2569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</si>
  <si>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นายอรรถพร กลายเพน</t>
  </si>
  <si>
    <t xml:space="preserve">นายอรรถพร กลายเพน </t>
  </si>
  <si>
    <t>นายอรรถพร กลายเพน</t>
  </si>
  <si>
    <t>ศปก.13/2569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</si>
  <si>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นายวันเฉลิม คงประกอบ</t>
  </si>
  <si>
    <t xml:space="preserve">นายวันเฉลิม คงประกอบ </t>
  </si>
  <si>
    <t>นายวันเฉลิม คงประกอบ 45,000</t>
  </si>
  <si>
    <t>ศปก.15/2569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</si>
  <si>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นายณภัทร ใจกลม</t>
  </si>
  <si>
    <t xml:space="preserve">นายณภัทร ใจกลม </t>
  </si>
  <si>
    <t>ศปก.17/2569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</si>
  <si>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นายกฤษณะ ทารา</t>
  </si>
  <si>
    <t xml:space="preserve">นายกฤษณะ ทารา </t>
  </si>
  <si>
    <t>ศปก.18/2569</t>
  </si>
  <si>
    <t>รายงานขออนุมัติจัดจ้างซ่อมแซมเครื่องพิมพ์ จำนวน 1 เครื่อง</t>
  </si>
  <si>
    <t xml:space="preserve">บริษัทคอมพิวเตอร์โซน ซิสเต็มท์ บิวเดอร์ จำกัด </t>
  </si>
  <si>
    <t>2803.03/433</t>
  </si>
  <si>
    <t xml:space="preserve">ร้านไอสมาร์ท </t>
  </si>
  <si>
    <t>จัดจ้างเหมาเอกชนดำเนินงานส่วนราชการ ให้บริการงานพนักงานสถานที่ (จ้างเหมาฯ) ของศูนย์ปฏิบัติการฝนหลวงภาคกลาง ประจำปีงบประมาณ 2568 จำนวน 1 ราย นางสาวศิริวรรณ ศรีสวัสดิ์  (ศปก.)</t>
  </si>
  <si>
    <t>นางสาวศิริวรรณ ศรีสวัสดิ์</t>
  </si>
  <si>
    <t>จัดซื้อน้ำมันเชื้อเพลิงประจำปี 2569 (เมย.-มิ.ย.69)15000</t>
  </si>
  <si>
    <t>ศปก.ซ5/2569</t>
  </si>
  <si>
    <t>จัดจ้างซ่อมแซมรถยนต์บรรทุกน้ำ จำนวน 1 คัน</t>
  </si>
  <si>
    <t>7300</t>
  </si>
  <si>
    <t>ร้านสุธนเซอร์วิส</t>
  </si>
  <si>
    <t>ศปก.จ4/2569</t>
  </si>
  <si>
    <t>16/04/2569</t>
  </si>
  <si>
    <t>ร้านส.เจริญยนต์ (2014)</t>
  </si>
  <si>
    <t>ร้านไพรินทร์เพ็ญภาค</t>
  </si>
  <si>
    <t xml:space="preserve">บริษัท ไชโยโฮลอินวันคอนกรีต จำกัด </t>
  </si>
  <si>
    <t xml:space="preserve">2803.03/768 </t>
  </si>
  <si>
    <r>
      <t>ห้างหุ้นส่วนจำกัดเสริมมั่นคงคอนกรีต</t>
    </r>
    <r>
      <rPr>
        <sz val="16"/>
        <color rgb="FF000000"/>
        <rFont val="TH SarabunIT๙"/>
        <family val="2"/>
      </rPr>
      <t xml:space="preserve"> </t>
    </r>
  </si>
  <si>
    <t>จัดจ้างเปลี่ยนถ่ายน้ำมันเครื่องรถยนต์บรรทุก ขนาด 6 ตัน จำนวน 1 คัน</t>
  </si>
  <si>
    <t>บจ.อีซูซุเสนียนต์นครสวรรค์</t>
  </si>
  <si>
    <t>ศปก.จ5/2569</t>
  </si>
  <si>
    <t>รายงานขออนุมัติดำเนินการจ้างเหมาเอกชน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นายธนกร ต่วนชะเอม</t>
  </si>
  <si>
    <t>นายธนกร ต่วนชะเอม 15,000</t>
  </si>
  <si>
    <t>ศปก.22/2569</t>
  </si>
  <si>
    <t xml:space="preserve"> 30/4/2569</t>
  </si>
  <si>
    <t>ศปก.ซ6/2569</t>
  </si>
  <si>
    <t xml:space="preserve">จ้างเหมาเอกชนดำเนินงานส่วนราชการ ในด้านเจ้าหน้าที่บริหารงานพัสดุ จำนวน 1 ราย </t>
  </si>
  <si>
    <t>นางสาวเบญญาภา แสงชมภู</t>
  </si>
  <si>
    <t>ศปอ.1/2569</t>
  </si>
  <si>
    <t xml:space="preserve">จ้างเหมาเอกชนดำเนินงานส่วนราชการ ในด้านเจ้าหน้าที่วิเคราะห์แผนและนโยบาย จำนวน 1 ราย </t>
  </si>
  <si>
    <t>นางสาวศิริกรณ์ นิยม</t>
  </si>
  <si>
    <t>ศปอ.2/2569</t>
  </si>
  <si>
    <t xml:space="preserve">จ้างเหมาเอกชนดำเนินงานส่วนราชการ ในด้านนักวิชาการเงินและบัญชี จำนวน 1 ราย </t>
  </si>
  <si>
    <t>นางสาวจุรีมาส โกฑัณฑ์</t>
  </si>
  <si>
    <t>ศปอ.3/2569</t>
  </si>
  <si>
    <t xml:space="preserve">จ้างเหมาเอกชนดำเนินงานส่วนราชการ ในด้านเจ้าหน้าที่บริหารงานทั่วไป จำนวน 1 ราย </t>
  </si>
  <si>
    <t>นางสาวศรัณย์ยมล แสงเสงี่ยม</t>
  </si>
  <si>
    <t>ศปอ.4/2569</t>
  </si>
  <si>
    <t xml:space="preserve">จ้างเหมาเอกชนดำเนินงานส่วนราชการ ในด้านพนักงานสถานที่ จำนวน 1 ราย </t>
  </si>
  <si>
    <t>นายธรรมสถิตย์ อ๋อตัน</t>
  </si>
  <si>
    <t>ศปอ.5/2569</t>
  </si>
  <si>
    <t xml:space="preserve">จ้างเหมาเอกชนดำเนินงานส่วนราชการ ในด้านพนักงานขับรถยนต์ จำนวน 1 ราย </t>
  </si>
  <si>
    <t>นายวัลลพ โชหนู</t>
  </si>
  <si>
    <t>นายธนารักษ์ เจิมขุนทด</t>
  </si>
  <si>
    <t>นายสุรฉัตร ศิโรรังษี</t>
  </si>
  <si>
    <t>นายวีรศักดิ์ ขุนทรง</t>
  </si>
  <si>
    <t xml:space="preserve">จัดซื้อน้ำมันเชื้อเพลิงและหล่อลื่น ประจำปีงบประมาณ 2569 (ครั้งที่ 1) </t>
  </si>
  <si>
    <t>สถานีบริการน้ำมันสวัสดิการ กองการบินทหารเรือ</t>
  </si>
  <si>
    <t>ศปอ.ซ.1/2569</t>
  </si>
  <si>
    <t>จัดจ้างซ่อมเครื่องพิมพ์ จำนวน 2 เครื่อง</t>
  </si>
  <si>
    <t>ร้านบ้านฉางปริ้นเตอร์</t>
  </si>
  <si>
    <t>กษ 2803.05/2657</t>
  </si>
  <si>
    <t>จัดจ้างเปลี่ยนยางและเปลี่ยนถ่ายน้ำมันเครื่อง
รถยนต์ราชการ จำนวน 1 คัน</t>
  </si>
  <si>
    <t>บริษัท โตโยต้า นครระยอง จำกัด</t>
  </si>
  <si>
    <t>ศปอ.จ.1/2569</t>
  </si>
  <si>
    <t>ร้านโปรไทร์</t>
  </si>
  <si>
    <t>บริษัท เรซเวย์ ออโต้เซอร์วิส จำกัด</t>
  </si>
  <si>
    <t>บริษัท สยามนิสสันตะวันออก จำกัด สำนักงานใหญ่</t>
  </si>
  <si>
    <t>ศปอ.จ.2/2569</t>
  </si>
  <si>
    <t>ร้านโอการยาง</t>
  </si>
  <si>
    <t>จัดจ้างทำตรายาง จำนวน 5 รายการ</t>
  </si>
  <si>
    <t>ร้านวีระโลหะประดิษฐ์</t>
  </si>
  <si>
    <t>กษ 2803.05/2719</t>
  </si>
  <si>
    <t>ร้านตรายาง สติ๊กเกอร์</t>
  </si>
  <si>
    <t>ร้านตรายาง ระยอง</t>
  </si>
  <si>
    <t>จัดจ้างถ่ายเอกสาร จำนวน 2,400 แผ่น</t>
  </si>
  <si>
    <t>ร้านบ้านฉางก๊อปปี้ปริ้นท์</t>
  </si>
  <si>
    <t>กษ 2803.05/2745</t>
  </si>
  <si>
    <t>ร้าน MS Printing</t>
  </si>
  <si>
    <t>ร้านบ้านฉางซีร็อก</t>
  </si>
  <si>
    <t>ศปอ.6/2569</t>
  </si>
  <si>
    <t xml:space="preserve">จ้างเหมาเอกชนดำเนินงานส่วนราชการ ในด้านผู้ช่วยนักวิจัยภายใต้โครงการการศึกษาการพัฒนา
เป็นแกนกลั่นตัวโดยใช้เทคนิคการพ่นละอองสารละลายโซเดียมคลอไรด์  จำนวน 1 ราย </t>
  </si>
  <si>
    <t>นางสาวสุรภา วิชาเป็ง</t>
  </si>
  <si>
    <t>ศปอ.7/2569</t>
  </si>
  <si>
    <t>จัดจ้างซ่อมคอมพิวเตอร์ จำนวน 1 เครื่อง</t>
  </si>
  <si>
    <t>บริษัทแอดไวซ์ ไอที อินฟินิท จำกัด(มหาชน)</t>
  </si>
  <si>
    <t>กษ 2803.05/2985</t>
  </si>
  <si>
    <t>ร้านบวรกิจคอมพิวเตอร์</t>
  </si>
  <si>
    <t>ร้านบีซีคอมพิวเตอร์</t>
  </si>
  <si>
    <t>จัดจ้างเหมาเก็บข้อมูลสภาพแวดล้อมภายในโรงเก็บสารฝนหลวงด้วยอุปกรณ์ IoT จำนวน 1 งาน (งวดที่ 1)</t>
  </si>
  <si>
    <t>บริษัท โมเดลา ไอโอที จำกัด (สำนักงานใหญ่)</t>
  </si>
  <si>
    <t>ศปอ.จ.3/2569</t>
  </si>
  <si>
    <t>บริษัท ไอดีลวิสต้า จำกัด</t>
  </si>
  <si>
    <t xml:space="preserve">บริษัท เดลต้า เพาเวอร์ จำกัด </t>
  </si>
  <si>
    <t>จัดจ้างเปลี่ยนถ่ายน้ำมันเครื่องและกรองน้ำมันเครื่องรถยนต์ราชการ จำนวน 1 คัน</t>
  </si>
  <si>
    <t>ร้านกังวานแอร์ ไดนาโม</t>
  </si>
  <si>
    <t>กษ 2803.05/3102</t>
  </si>
  <si>
    <t>จัดซื้อวัสดุอื่นๆ จำนวน 2 รายการ</t>
  </si>
  <si>
    <t>ร้านใหม่ค้าวัสดุ</t>
  </si>
  <si>
    <t>กษ 2803.05/3189</t>
  </si>
  <si>
    <t>ร้านเซียวเจริญ ซัพพลาย</t>
  </si>
  <si>
    <t>ร้านเจียม เซ่งกี่</t>
  </si>
  <si>
    <t xml:space="preserve">จัดซื้อน้ำมันเชื้อเพลิงและหล่อลื่น ประจำปีงบประมาณ 2569 (ครั้งที่ 2) </t>
  </si>
  <si>
    <t>ศปอ.ซ.4/2569</t>
  </si>
  <si>
    <t>จัดซื้อวัสดุจัดตกแต่งสถานที่ เพื่อแสดงความอาลัยและถวายเป็นพระราชกุศลแด่สมเด็จพระนางเจ้าสิริกิติ์พระบรมราชินีนาถ พระบรมราชชนนีพันปีหลวง จำนวน 3 รายการ</t>
  </si>
  <si>
    <t>ร้านตั้งตังล้ง</t>
  </si>
  <si>
    <t>กษ 2803.05/113</t>
  </si>
  <si>
    <t>ร้านดอกไม้บุณจิตตา</t>
  </si>
  <si>
    <t>ร้านเพ็ญนภา บ้านฉาง</t>
  </si>
  <si>
    <t>นายมานพ นุ่นอ่อน</t>
  </si>
  <si>
    <t>จัดจ้างซ่อมแซมเครื่องบดสาร
และเปลี่ยนถ่ายน้ำมันเครื่องเครื่องยนต์กำลัง</t>
  </si>
  <si>
    <t>บ้านฉางเฮดเดอร์</t>
  </si>
  <si>
    <t>กษ 2803.05/155</t>
  </si>
  <si>
    <t>สุรัตน์ เซอร์วิส</t>
  </si>
  <si>
    <t>ร้านภูมิพัชร สแตนเลส</t>
  </si>
  <si>
    <t>ร้านกังวาลแอร์ ไดนาโม</t>
  </si>
  <si>
    <t>กษ 2803.05/167</t>
  </si>
  <si>
    <t>กษ 2803.05/164</t>
  </si>
  <si>
    <t>จัดจ้างเปลี่ยนแบตเตอรี่รถบรรทุกน้ำ จำนวน 1 คัน</t>
  </si>
  <si>
    <t>ฮ.ไดนาโมแอร์</t>
  </si>
  <si>
    <t>กษ 2803.05/232</t>
  </si>
  <si>
    <t>กษ 2803.05/234</t>
  </si>
  <si>
    <t>จัดจ้างซ่อมรถบรรทุกน้ำ</t>
  </si>
  <si>
    <t>ร้านมิตรออโต้พาร์ท</t>
  </si>
  <si>
    <t>กษ 2803.05/291</t>
  </si>
  <si>
    <t>ร้าน ฮ.ไดนาโม</t>
  </si>
  <si>
    <t>จ้างต่อสายไฟพร้อมติดตั้ง</t>
  </si>
  <si>
    <t>นายนันทิพัฒน์ จูกะ</t>
  </si>
  <si>
    <t>กษ 2803.05/415</t>
  </si>
  <si>
    <t>นางสาวประภาพรรณ พูลศรี</t>
  </si>
  <si>
    <t>นายพรพจน์ วรรณทอง</t>
  </si>
  <si>
    <t xml:space="preserve">จ้างเหมาเอกชนดำเนินงานส่วนราชการ ในด้านบด ผสม โปรย และขนย้ายจำนวน 1 ราย </t>
  </si>
  <si>
    <t>นายอัษฎายุธ น้อยใจดี</t>
  </si>
  <si>
    <t>นายณัฐวุฒิ จิวราช</t>
  </si>
  <si>
    <t>ศปอ.8/2569</t>
  </si>
  <si>
    <t>นายจตุพล แก้วสุวรรณ์</t>
  </si>
  <si>
    <t>ศปอ.9/2569</t>
  </si>
  <si>
    <t>นายธนชาต ศรีบุญเรือง</t>
  </si>
  <si>
    <t>ศปอ.10/2569</t>
  </si>
  <si>
    <t>นายรพีภัทร แซ่ลี้</t>
  </si>
  <si>
    <t>ศปอ.11/2569</t>
  </si>
  <si>
    <t>นายณัฐพงศ์ กาละเกษ</t>
  </si>
  <si>
    <t>ศปอ.12/2569</t>
  </si>
  <si>
    <t>นายพีรพล จันทร์เกต</t>
  </si>
  <si>
    <t>ศปอ.13/2569</t>
  </si>
  <si>
    <t>นายอนุรักษ์ ธงเอก</t>
  </si>
  <si>
    <t>ศปอ.14/2569</t>
  </si>
  <si>
    <t>นายทศพร โพธิเจริญ</t>
  </si>
  <si>
    <t>ศปอ.15/2569</t>
  </si>
  <si>
    <t>นายพัชรดนัย นาวาพนม</t>
  </si>
  <si>
    <t>ศปอ.16/2569</t>
  </si>
  <si>
    <t>นายสมยศ แถลงถ้อย</t>
  </si>
  <si>
    <t>ศปอ.17/2569</t>
  </si>
  <si>
    <t>นายทรงเกียรติ หนูอินทร์</t>
  </si>
  <si>
    <t>ศปอ.18/2569</t>
  </si>
  <si>
    <t>จัดจ้างซ่อมกล้องวงจรปิด จำนวน 1 งาน</t>
  </si>
  <si>
    <t>ร้านไอทีเทค 789 โดยนายฑีฤทธิ์ วิโทจิตร์</t>
  </si>
  <si>
    <t>ศปอ.จ.4/2569</t>
  </si>
  <si>
    <t>บริษัท แอดไวซ์ ไอที อินฟินิท จำกัด</t>
  </si>
  <si>
    <t>บริษัท เนสเซ็น ไอที ซิสเต็ม จำกัด</t>
  </si>
  <si>
    <t xml:space="preserve">จ้างเหมาเอกชนดำเนินงานส่วนราชการ ในด้านด้านประมวลผลข้อมูลงานวิจัยภายใต้โครงการการออกแบบและพัฒนาระบบควบคุมสภาพแวดล้อมคลังสารด้วยเทคโนโลยีอินเทอร์เน็ตของสรรพสิ่ง  จำนวน 1 ราย </t>
  </si>
  <si>
    <t>นายนันทภัทร์ จั่นสนิท</t>
  </si>
  <si>
    <t>ศปอ.20/2569</t>
  </si>
  <si>
    <t>ศปอ.21/2569</t>
  </si>
  <si>
    <t>ศปอ.22/2569</t>
  </si>
  <si>
    <t>ศปอ.23/2569</t>
  </si>
  <si>
    <t xml:space="preserve">จัดซื้อน้ำมันเชื้อเพลิงและหล่อลื่น ประจำปีงบประมาณ 2569 (ครั้งที่ 3) </t>
  </si>
  <si>
    <t>ศปอ.ซ.5/2569</t>
  </si>
  <si>
    <t>นายยอดตะวัน บุญโสภณ</t>
  </si>
  <si>
    <t>ศปอ.24/2569</t>
  </si>
  <si>
    <t>จัดซื้อน้ำมันเชื้อเพลิง ประจำปีงบประมาณ ๒๕๖๙ (ครั้งที่ ๑) เดือนตุลาคม - ธันวาคม ๒๕๖๘</t>
  </si>
  <si>
    <t xml:space="preserve">หสน.เชษฐชัยปิโตรเลียม </t>
  </si>
  <si>
    <t>หสน.เชษฐชัยปิโตรเลียม</t>
  </si>
  <si>
    <t>ศปฉ.ซ. 01/2569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</si>
  <si>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ของศปฉ. ประจำปีงบประมาณ 2569 จำนวน 1 ราย </t>
  </si>
  <si>
    <t>นายพัทธสิฎฐ์ ยาสิงห์ทอง</t>
  </si>
  <si>
    <t>(ข้อตกลงจ้าง)ศปฉ.01/2569</t>
  </si>
  <si>
    <t xml:space="preserve">จ้างเหมาเอกชนดำเนินงานส่วนราชการ ให้บริการงานด้านนักวิชาการเงินและบัญชี ของศปฉ. ประจำปีงบประมาณ 2569 จำนวน 1 ราย </t>
  </si>
  <si>
    <t>นางสาวศิริพร ไชยชิต</t>
  </si>
  <si>
    <t>(ข้อตกลงจ้าง)ศปฉ.02/2569</t>
  </si>
  <si>
    <t xml:space="preserve">จ้างเหมาเอกชนดำเนินงานส่วนราชการ ให้บริการงานด้านพนักงานสถานที่ ของศปฉ. ประจำปีงบประมาณ 2569 จำนวน 1 ราย </t>
  </si>
  <si>
    <t>(ข้อตกลงจ้าง)ศปฉ.03/2569</t>
  </si>
  <si>
    <t xml:space="preserve">จ้างเหมาเอกชนดำเนินงานส่วนราชการ ให้บริการงานด้านพนักงานขับรถยนต์ ของศปฉ. ประจำปีงบประมาณ 2569 จำนวน 1 ราย </t>
  </si>
  <si>
    <t>นายวรชัย เร่งมีศรีสุข</t>
  </si>
  <si>
    <t xml:space="preserve">  (สัญญาจ้าง)      ศปฉ.01/2569 </t>
  </si>
  <si>
    <t>นายพุฒิพงษ์ ราชสีเมือง</t>
  </si>
  <si>
    <t xml:space="preserve">  (สัญญาจ้าง)      ศปฉ.02/2569 </t>
  </si>
  <si>
    <t>นายสุรเชษฐ์ สรรพสมบัติ</t>
  </si>
  <si>
    <t xml:space="preserve">  (สัญญาจ้าง)      ศปฉ.03/2569 </t>
  </si>
  <si>
    <t>นายกิตติศักดิ์ ฤทธิคำ</t>
  </si>
  <si>
    <t xml:space="preserve">  (สัญญาจ้าง)    ศปฉ.04/2569 </t>
  </si>
  <si>
    <t>นางสาววรรณรวี ใยบัว</t>
  </si>
  <si>
    <t>นางสาววรรณรวี  ใยบัว</t>
  </si>
  <si>
    <t>(ข้อตกลงจ้าง)ศปฉ.05/2569</t>
  </si>
  <si>
    <t xml:space="preserve">จัดซื้อวัสดุคอมพิวเตอร์และวัสดุสำนักงาน จำนวน ๑๙ รายการ </t>
  </si>
  <si>
    <t xml:space="preserve">บริษัท เทคนิคโอเอโปร จำกัด </t>
  </si>
  <si>
    <t>ศปฉ.ซ. 02/2569</t>
  </si>
  <si>
    <t xml:space="preserve">ร้านโกโตก๊อปปี้ </t>
  </si>
  <si>
    <t xml:space="preserve">บริษัท เบสท์เทค โอเอ จำกัด </t>
  </si>
  <si>
    <t>นางสาวญาณินี  ภู่สกุล</t>
  </si>
  <si>
    <t>(ข้อตกลงจ้าง)ศปฉ.06/2569</t>
  </si>
  <si>
    <t>นางสาวจณิสตา  มณีรัตน์</t>
  </si>
  <si>
    <t>(ข้อตกลงจ้าง)ศปฉ.04/2569</t>
  </si>
  <si>
    <t xml:space="preserve">จ้างเปลี่ยนอะไหล่รถยนต์ราชการ ขนาด 1 ตัน จำนวน 3 คัน </t>
  </si>
  <si>
    <t>บริษัท อีซูซุคอนเน็ค ขอนแก่น จำกัด</t>
  </si>
  <si>
    <t>ศปฉ.จ. 01/2569</t>
  </si>
  <si>
    <t xml:space="preserve">จ้างเปลี่ยนยางรถยนต์ หมายเลขทะเบียน ๘ กน – ๙๖๒๒ กทม. จำนวน 1 งาน </t>
  </si>
  <si>
    <t xml:space="preserve">บริษัท โตโยต้าแก่นนคร จำกัด </t>
  </si>
  <si>
    <t>ศปฉ.จ. 02/2569</t>
  </si>
  <si>
    <t xml:space="preserve">จัดซื้อวัสดุจัดโครงการหรือกิจกรรมเพื่อแสดงความอาลัยถวายแด่สมเด็จพระนางเจ้าสิริกิติ์ พระบรมราชินีนาถ พระบรมราชชนนีพันปีหลวง </t>
  </si>
  <si>
    <t>ศปฉ.ซ. 03/2569</t>
  </si>
  <si>
    <t xml:space="preserve">จ้างซ่อมบำรุงรถยนต์ราชการ หมายเลขทะเบียน   ๘ กน – ๙๖๒๒ กทม. จำนวน 1 งาน </t>
  </si>
  <si>
    <t>กษ 2803.04/2990</t>
  </si>
  <si>
    <t xml:space="preserve">จ้างเปลี่ยนอะไหล่รถบรรทุกน้ำหมายเลขทะเบียน ๕๑-๓๖๕๓ กทม. จำนวน ๑ งาน </t>
  </si>
  <si>
    <t xml:space="preserve">บริษัท รวมทวีขอนแก่น จำกัด </t>
  </si>
  <si>
    <t>ศปฉ.จ. 03/2569</t>
  </si>
  <si>
    <t xml:space="preserve">จัดซื้อน้ำมันเชื้อเพลิง ประจำปีงบประมาณ ๒๕๖๙ (ครั้งที่ ๒) เดือนมกราคม – มีนาคม ๒๕๖๙ </t>
  </si>
  <si>
    <t>ศปฉ.ซ. 04/2569</t>
  </si>
  <si>
    <t xml:space="preserve">จ้างซ่อมบำรุงรถยนต์ราชการ หมายเลขทะเบียน 1นช-2100 กทม. จำนวน 1 งาน </t>
  </si>
  <si>
    <t>กษ 2803.04/3080</t>
  </si>
  <si>
    <t xml:space="preserve">จ้างจัดนิทรรศการโครงการ “งานวันเกษตรภาคอีสานประจำปี ๒๕๖๙” จำนวน ๑ งาน </t>
  </si>
  <si>
    <t xml:space="preserve">บริษัท ออน กราวด์ แมเนจเม้นท์ จำกัด </t>
  </si>
  <si>
    <t>ศปฉ.จ. 04/2569</t>
  </si>
  <si>
    <t>ห้างหุ้นส่วนจำกัด ดอลลาร์ซาวด์</t>
  </si>
  <si>
    <t>บริษัท ญาดา มิวสิค จำกัด</t>
  </si>
  <si>
    <t>ศปฉ.จ. 05/2569</t>
  </si>
  <si>
    <t xml:space="preserve">จัดซื้อน้ำมันเชื้อเพลิง ประจำปีงบประมาณ ๒๕๖๙ (ครั้งที่ 3) เดือนเมษายน – มิถุนายน ๒๕๖๙ </t>
  </si>
  <si>
    <t>ศปฉ.ซ. 05/2569</t>
  </si>
  <si>
    <t>(ข้อตกลงจ้าง)ศปฉ.08/2569</t>
  </si>
  <si>
    <t>นางสุภาพร   บุญยรัตพันธุ์</t>
  </si>
  <si>
    <t>(ข้อตกลงจ้าง)ศปฉ.09/2569</t>
  </si>
  <si>
    <t>น.ส.ธมลวรรณ      ยอดสง่า</t>
  </si>
  <si>
    <t>น.ส.ธมลวรรณ ยอดสง่า</t>
  </si>
  <si>
    <t>(ข้อตกลงจ้าง)ศปฉ.10/2569</t>
  </si>
  <si>
    <t xml:space="preserve">      นายวรชัย        เร่งมีศรีสุข</t>
  </si>
  <si>
    <t xml:space="preserve">  นายวรชัย  เร่งมีศรีสุข</t>
  </si>
  <si>
    <t xml:space="preserve">  (สัญญาจ้าง)      ศปฉ.05/2569 </t>
  </si>
  <si>
    <t xml:space="preserve">   นายพุฒิพงษ์     ราชสีเมือง</t>
  </si>
  <si>
    <t xml:space="preserve">  (สัญญาจ้าง)      ศปฉ.06/2569 </t>
  </si>
  <si>
    <t xml:space="preserve">   นายสุรเชษฐ์     สรรพสมบัติ</t>
  </si>
  <si>
    <t xml:space="preserve">  (สัญญาจ้าง)      ศปฉ.07/2569 </t>
  </si>
  <si>
    <t>ศปฉ.จ. 06/2569</t>
  </si>
  <si>
    <t>จัดซื้อน้ำมันเชื้อเพลิง ประจำปีงบประมาณ 2569 (ครั้งที่ 1)</t>
  </si>
  <si>
    <t>ห้างหุ้นส่วนจำกัด อรรณพออยล์</t>
  </si>
  <si>
    <t>เป็นผู้มีคุณสมบัติ
ตรงตามเงื่อนไขที่กำหนด</t>
  </si>
  <si>
    <t>ศปฉ.(ล) ซ01/2569</t>
  </si>
  <si>
    <t xml:space="preserve">จ้างเหมาให้บริการงานด้านเจ้าหน้าที่บริหารงานพัสดุ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</si>
  <si>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นางสาวโชตศิตา ดลธนวินท์</t>
  </si>
  <si>
    <t>ข้อตกลงจ้าง ศปฉ.(ล) 1/2569</t>
  </si>
  <si>
    <t xml:space="preserve">จ้างเหมาให้บริการงานด้านนักวิชาการเงินและบัญชี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</si>
  <si>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นางสาวณัฐธยาน์ อัศวจันทรากุล</t>
  </si>
  <si>
    <t>ข้อตกลงจ้าง ศปฉ.(ล) 2/2569</t>
  </si>
  <si>
    <t xml:space="preserve">จ้างเหมาให้บริการงานด้านเจ้าหน้าที่วิเคราะห์นโยบายและแผน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</si>
  <si>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นางสาวธัญญารัตย์ ทางทอง</t>
  </si>
  <si>
    <t>ข้อตกลงจ้าง ศปฉ.(ล) 3/2569</t>
  </si>
  <si>
    <t xml:space="preserve">จ้างเหมาให้บริการงานด้านพนักงานสถานที่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</si>
  <si>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นายบุญเกิด วงศ์ทอง</t>
  </si>
  <si>
    <t>ข้อตกลงจ้าง ศปฉ.(ล) 4/2569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</si>
  <si>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</si>
  <si>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ข้อตกลงจ้าง ศปฉ.(ล) 5/2569</t>
  </si>
  <si>
    <t xml:space="preserve">จ้างเหมาให้บริการงานในด้านพนักงาน
ขับรถยนต์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</si>
  <si>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นายกวี สุดตาภักดี</t>
  </si>
  <si>
    <t>สัญญาจ้าง ศปฉ.(ล) 1/2569</t>
  </si>
  <si>
    <t>นายสมเดช ช่างเกวียน</t>
  </si>
  <si>
    <t>สัญญาจ้าง ศปฉ.(ล) 2/2569</t>
  </si>
  <si>
    <t>นายสายันต์ วงศ์ษา</t>
  </si>
  <si>
    <t>สัญญาจ้าง ศปฉ.(ล) 3/2569</t>
  </si>
  <si>
    <t>นายสารินทร์ มะพารัมย์</t>
  </si>
  <si>
    <t>สัญญาจ้าง ศปฉ.(ล) 4/2569</t>
  </si>
  <si>
    <t>จัดจ้างเปลี่ยนถ่ายน้ำมันเครื่องรถยนต์ราชการ หมายเลขทะเบียน ฮอ-9758 กทม.</t>
  </si>
  <si>
    <t>บริษัท เอกสหออโต้ จำกัด</t>
  </si>
  <si>
    <t>กษ 2803.11/2947</t>
  </si>
  <si>
    <t>จัดจ้างเปลี่ยนถ่ายน้ำมันเครื่องและซ่อมแซมรถยนต์ราชการ จำนวน 1 คัน</t>
  </si>
  <si>
    <t>บริษัท โตโยต้าพนมรุ้ง จำกัด</t>
  </si>
  <si>
    <t>ศปฉ.(ล) จ01/2569</t>
  </si>
  <si>
    <t>จัดจ้างเปลี่ยนถ่ายน้ำมันเครื่องรถยนต์ราชการ 
หมายเลขทะเบียน 1 นช 2099 กทม.</t>
  </si>
  <si>
    <t xml:space="preserve">ศปฉ.(ล) จ02/2569 </t>
  </si>
  <si>
    <t>จัดจ้างเปลี่ยนถ่ายน้ำมันเครื่องรถยนต์ราชการ 
หมายเลขทะเบียน 53-4733 กทม.</t>
  </si>
  <si>
    <t>ห้างหุ้นส่วนจำกัด เอส.เอส.ออโต้แม็กซ์ (สำนักงานใหญ่)</t>
  </si>
  <si>
    <t>ศปฉ.(ล) จ03/2569</t>
  </si>
  <si>
    <t>ร้านบารมีการยาง</t>
  </si>
  <si>
    <t>ร้านระพี การยาง</t>
  </si>
  <si>
    <t>จัดจ้างเปลี่ยนถ่ายน้ำมันเครื่อง 
หมายเลขทะเบียน 2ฒภ 5916 กทม.</t>
  </si>
  <si>
    <t>บริษัท คิงส์ยนต์ จำกัด</t>
  </si>
  <si>
    <t>ศปฉ.(ล) จ04/2569</t>
  </si>
  <si>
    <t xml:space="preserve">จัดจ้างเปลี่ยนแบตเตอรี่รถยนต์ราชการ หมายเลขทะเบียน 8กน-9613 กทม. </t>
  </si>
  <si>
    <t>กษ 2803.11/3162</t>
  </si>
  <si>
    <t>จัดซื้อวัสดุสำนักงานและคอมพิวเตอร์ จำนวน 25 รายการ</t>
  </si>
  <si>
    <t>บริษัท ศึกษาภัณฑ์สตึก จำกัด</t>
  </si>
  <si>
    <t>ศปฉ.(ล) ซ๐๒/๒๕๖๙</t>
  </si>
  <si>
    <t>ร้านวิทยากร</t>
  </si>
  <si>
    <t xml:space="preserve">ร้านใหม่พาณิช </t>
  </si>
  <si>
    <t xml:space="preserve">จัดซื้อวัสดุจัดโครงการหรือกิจกรรมเพื่อแสดงความอาลัย 
แด่สมเด็จพระนางเจ้าสิริกิติ์ พระบรมราชินีนาถ 
พระบรมราชชนนีพันปีหลวง </t>
  </si>
  <si>
    <t>ศปฉ.(ล) ซ03/2569</t>
  </si>
  <si>
    <t>ร้าน ก.การค้า</t>
  </si>
  <si>
    <t xml:space="preserve">จัดจ้างทำกระเป๋าเอกสาร จำนวน 100 ใบ </t>
  </si>
  <si>
    <t>เจริญเทเลอร์ โดยนายสุชาติ ปิดตัง</t>
  </si>
  <si>
    <t>ศปฉ.(ล) จ๐๕/๒๕๖๙</t>
  </si>
  <si>
    <t xml:space="preserve">นางสาวปทิตตา ทยานรัมย์ </t>
  </si>
  <si>
    <t xml:space="preserve">นางสาวรมิดา สมจิต </t>
  </si>
  <si>
    <t>จัดซื้อเก้าอี้พนักพิง จำนวน 27 ตัว</t>
  </si>
  <si>
    <t>บริษัท ซีพี แอ็กซ์ตร้า จำกัด (มหาชน)</t>
  </si>
  <si>
    <t>กษ 2803.๑๑/3267</t>
  </si>
  <si>
    <t xml:space="preserve">บริษัท ดูโฮม จำกัด (มหาชน) </t>
  </si>
  <si>
    <t xml:space="preserve">บริษัท โฮม โปรดักส์ เซ็นเตอร์ จำกัด (มหาชน) </t>
  </si>
  <si>
    <t>จัดจ้างทําใบประกาศนียบัตร จํานวน 100 ฉบับ</t>
  </si>
  <si>
    <t>ศปฉ.(ล) จ๐๖/๒๕๖๙</t>
  </si>
  <si>
    <t>จัดซื้อวัสดุสำนักงาน จำนวน 19 รายการ</t>
  </si>
  <si>
    <t>ศปฉ.(ล) ซ๐๔/๒๕๖๙</t>
  </si>
  <si>
    <t xml:space="preserve">ร้านวิทยาภัณฑ์ </t>
  </si>
  <si>
    <t>จัดซื้อน้ำมันเชื้อเพลิง ประจำปีงบประมาณ 2569 (ครั้งที่ 2)</t>
  </si>
  <si>
    <t>ศปฉ.(ล) ซ๐๕/๒๕๖๙</t>
  </si>
  <si>
    <t>จัดจ้างทำตรายาง จำนวน 7 รายการ</t>
  </si>
  <si>
    <t>บุรีรัมย์ไอเดีย</t>
  </si>
  <si>
    <t>กษ 2803.๑๑/245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</si>
  <si>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ของศูนย์ปฏิบัติการ
ฝนหลวงภาคตะวันออกเฉียงเหนือตอนล่าง 
ประจำปีงบประมาณ 2569 จำนวน 1 ราย </t>
  </si>
  <si>
    <t>ข้อตกลงจ้าง ศปฉ.(ล) 6/2569</t>
  </si>
  <si>
    <t>ข้อตกลงจ้าง ศปฉ.(ล) 7/2569</t>
  </si>
  <si>
    <t xml:space="preserve">จ้างเหมาเอกชนดำเนินงานส่วนราชการ ให้บริการงานด้านเพนักงานสถานที่ ของศูนย์ปฏิบัติการฝนหลวง
ภาคตะวันออกเฉียงเหนือตอนล่าง 
ประจำปีงบประมาณ 2569 จำนวน 1 ราย </t>
  </si>
  <si>
    <t>ข้อตกลงจ้าง ศปฉ.(ล) 8/2569</t>
  </si>
  <si>
    <t>จัดซื้อน้ำมันเชื้อเพลิง ประจำปีงบประมาณ 2569 (ครั้งที่ 3)</t>
  </si>
  <si>
    <t>ศปฉ.(ล) ซ06/2569</t>
  </si>
  <si>
    <t xml:space="preserve">จ้างเหมาบริการทำงานด้านพนักงานขับรถยนต์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</si>
  <si>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สัญญาจ้าง ศปฉ.(ล) 5/2569</t>
  </si>
  <si>
    <t>สัญญาจ้าง ศปฉ.(ล) 6/2569</t>
  </si>
  <si>
    <t>สัญญาจ้าง ศปฉ.(ล) 7/2569</t>
  </si>
  <si>
    <t>รายงานขออนุมัติดำเนินการจัดจ้างซ่อมแซมรถยนต์ราชการ หมายเลขทะเบียน 5กล-8561 กทม. จำนวน 1 คัน</t>
  </si>
  <si>
    <t>ศปฉ.(ล) จ07/2569</t>
  </si>
  <si>
    <t>รายงานขออนุมัติดำเนินการจัดซื้อมิเตอร์วัดน้ำบาดาล จำนวน 1 ตัว</t>
  </si>
  <si>
    <t>ร้านณิศาชลการช่าง
โดย นางสาวณิศาชล ตรีสกุลวงษ์</t>
  </si>
  <si>
    <t>ร้านณิศาชลการช่าง 
โดย นางสาวณิศาชล ตรีสกุลวงษ์</t>
  </si>
  <si>
    <t>ศปฉ.(ล) ซ07/2569</t>
  </si>
  <si>
    <t>ร้านตะวันฮาร์ดแวร์</t>
  </si>
  <si>
    <t>ร้านธิฎา กิจรุ่งเรือง</t>
  </si>
  <si>
    <t xml:space="preserve">จ้างเหมาให้บริการงานบด ผสม โปรย และขนย้าย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</si>
  <si>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 xml:space="preserve">นายโกวิท วงศ์ทอง </t>
  </si>
  <si>
    <t>ข้อตกลงจ้าง ศปฉ.(ล) 9/2569</t>
  </si>
  <si>
    <t>นายจินดา ชะช้างรัมย์</t>
  </si>
  <si>
    <t>ข้อตกลงจ้าง ศปฉ.(ล) 10/2569</t>
  </si>
  <si>
    <t>นายชัยณรงค์ กองชัย</t>
  </si>
  <si>
    <t>ข้อตกลงจ้าง ศปฉ.(ล) 11/2569</t>
  </si>
  <si>
    <t>นายณัฐวุฒิ ขวัญทอง</t>
  </si>
  <si>
    <t>ข้อตกลงจ้าง ศปฉ.(ล) 12/2569</t>
  </si>
  <si>
    <t>ทรงยศ เพชรดี</t>
  </si>
  <si>
    <t>ข้อตกลงจ้าง ศปฉ.(ล) 13/2569</t>
  </si>
  <si>
    <t>นายธีระพล ศรีวงศ์</t>
  </si>
  <si>
    <t>ข้อตกลงจ้าง ศปฉ.(ล) 14/2569</t>
  </si>
  <si>
    <t>นายวิทยากร อัมไพ</t>
  </si>
  <si>
    <t>ข้อตกลงจ้าง ศปฉ.(ล) 15/2569</t>
  </si>
  <si>
    <t>นายศรายุทธ ยมภักดี</t>
  </si>
  <si>
    <t>ข้อตกลงจ้าง ศปฉ.(ล) 16/2569</t>
  </si>
  <si>
    <t>นายสุทิน มณีศรี</t>
  </si>
  <si>
    <t>ข้อตกลงจ้าง ศปฉ.(ล) 17/2569</t>
  </si>
  <si>
    <t>นายสุเมธ เสมารัมย์</t>
  </si>
  <si>
    <t>ข้อตกลงจ้าง ศปฉ.(ล) 18/2569</t>
  </si>
  <si>
    <t>นายสุวัฒน์ วงศ์ทอง</t>
  </si>
  <si>
    <t>ข้อตกลงจ้าง ศปฉ.(ล) 19/2569</t>
  </si>
  <si>
    <t>นายเอกชัย พอกทรัพย์</t>
  </si>
  <si>
    <t>ข้อตกลงจ้าง ศปฉ.(ล) 20/2569</t>
  </si>
  <si>
    <t>ศปฉ.(ล) จ08/2569</t>
  </si>
  <si>
    <t xml:space="preserve">ร้านระพี การยาง </t>
  </si>
  <si>
    <t>ศปฉ.(ล) จ09/2569</t>
  </si>
  <si>
    <t>ซื้อน้ำมันเชื้อเพลิง ประจำปีงบประมาณ 2569 (ครั้งที่ 4)</t>
  </si>
  <si>
    <t>ศปฉ.(ล) ซ08/2569</t>
  </si>
  <si>
    <t>จัดซื้อนำมันเชื้อเพลิงและหล่อลื่น ประจำปีงบประมาณ 2569 ครั้งที่ 1</t>
  </si>
  <si>
    <t>สถานีบริการน้ำมันเชื้อเพลิง สก.บน.7</t>
  </si>
  <si>
    <t>เป็นผู้มีอาชีพเสนอพัสดุตรงตามวัตถุประสงค์ในการใช้งาน</t>
  </si>
  <si>
    <t>ศปต.ซ.1/2569</t>
  </si>
  <si>
    <t>นางสาวเจนจิรา นาคขาว</t>
  </si>
  <si>
    <t>ศปต.1/2569</t>
  </si>
  <si>
    <t>นางสาวกรรณิการ์ วิรุณ</t>
  </si>
  <si>
    <t>ศปต.2/2569</t>
  </si>
  <si>
    <t>นางสาวชุติมา ไทยปาล</t>
  </si>
  <si>
    <t>ศปต.3/2569</t>
  </si>
  <si>
    <t xml:space="preserve">จ้างเหมาเอกชนดำเนินงานส่วนราชการ ในด้านเจ้าหน้าที่พัสดุ จำนวน 1 ราย </t>
  </si>
  <si>
    <t>นางสาวสุรีย์พร ฉิมทอง</t>
  </si>
  <si>
    <t>ศปต.4/2569</t>
  </si>
  <si>
    <t>นางสาวกาญจนา จันทร์อ่อน</t>
  </si>
  <si>
    <t>ศปต.5/2569</t>
  </si>
  <si>
    <t>ศปต.6/2569</t>
  </si>
  <si>
    <t>สัญญาจ้างเหมาให้บริการในด้านพนักงานขับรถยนต์ จำนวน 1 ราย</t>
  </si>
  <si>
    <t>นายสุดรัก ส่งแสง</t>
  </si>
  <si>
    <t>นายอดิศร จิตราภิรมย์</t>
  </si>
  <si>
    <t>นายธีระพงษ์  เนียมขำ</t>
  </si>
  <si>
    <t>นายวีระพงศ์  เหล่าอินทร์</t>
  </si>
  <si>
    <t>จ้างซ่อมเเซมรถยนต์ราชการ  จำนวน 2 คัน</t>
  </si>
  <si>
    <t>บริษัท โตโยต้า สุราษฏร์ธานี ผู้จำหน่ายโตโยต้า จำกัด</t>
  </si>
  <si>
    <t>เป็นผู้มีอาชีพที่เสนอพัสดุตรงตามวัตถุประสงค์ในการใช้งาน</t>
  </si>
  <si>
    <t>ศปต.จ.1/2569</t>
  </si>
  <si>
    <t>จ้างทำกระเป๋าใส่เอกสาร จำนวน 50 ใบ</t>
  </si>
  <si>
    <t>1.โรงงานผลิตภัณฑ์จากผ้า โดย นางสาวชุติมา ช่วยเหลื่อม</t>
  </si>
  <si>
    <t>โรงงานผลิตภัณฑ์จากผ้า โดย นางสาวชุติมา ช่วยเหลื่อม</t>
  </si>
  <si>
    <t>ศปต.จ.2/2569</t>
  </si>
  <si>
    <t>2.ร้นวิชชาภัณฑ์เทรดดิ้ง</t>
  </si>
  <si>
    <t>3.ร้านเอส วาย เทรดดิ้ง</t>
  </si>
  <si>
    <t>จ้างซ่อมเเซมรถบรรทุก 6 ตัน จำนวน 1 คัน</t>
  </si>
  <si>
    <t>1.ร้านสุภชัยโดยนายกรีวัลย์ ปลอดเถาว์</t>
  </si>
  <si>
    <t>ร้านสุภชัยโดยนายกรีวัลย์ ปลอดเถาว์</t>
  </si>
  <si>
    <t>ศปต.จ.3/2569</t>
  </si>
  <si>
    <t>2.ร้านอนันต์การยาง</t>
  </si>
  <si>
    <t>3.ร้านสมนึกยานยนต์</t>
  </si>
  <si>
    <t>จ้างซ่อมแซมและเปลี่ยนถ่ายน้ำมันเครื่อง รถยนต์ราชการหมายเลขทะเบียน 52-2699 กทม</t>
  </si>
  <si>
    <t>1.อู่ สุภชัย (ช่างวัน)</t>
  </si>
  <si>
    <t>อู้ สุภชัย (ช่างวัน)</t>
  </si>
  <si>
    <t>กษ 2803.06/2422</t>
  </si>
  <si>
    <t>จัดซื้อพานพุ่มดอกไม้ จำนวน 7 พาน</t>
  </si>
  <si>
    <t>1.ร้านนภาพรรณคอมเพล็กซ์ จำกัด (สำนักงานใหญ่)</t>
  </si>
  <si>
    <t>ร้านนภาพรรณคอมเพล็กซ์ จำกัด (สำนักงานใหญ่)</t>
  </si>
  <si>
    <t>กษ 2803.06/2427</t>
  </si>
  <si>
    <t>2.ร้านสุราษฎร์ สเตชั่นเนอรี่</t>
  </si>
  <si>
    <t>จ้างซ่อมแซมและเปลี่ยนถ่ายน้ำมันเครื่อง รถยนต์ราชการหมายเลขทะเบียน 8กผ 7720 กทม</t>
  </si>
  <si>
    <t>1.ร้านสมนึกยานยนต์</t>
  </si>
  <si>
    <t>ร้านสมนึกยานยนต์</t>
  </si>
  <si>
    <t>กษ 2803.06/2568</t>
  </si>
  <si>
    <t>3.อู่สุภชัย (ช่างวัน)</t>
  </si>
  <si>
    <t>จ้างซ่อมแซมและเปลี่ยนถ่ายน้ำมันเครื่อง รถยนต์ราชการหมายเลขทะเบียน 8กน 9581 กทม</t>
  </si>
  <si>
    <t>จัดซื้อน้ำมันเชื้อเพลิงและหล่อลื่น ประจำปีงบประมาณ 2569 ครั้งที่ 2</t>
  </si>
  <si>
    <t>ศปต.ซ.2/2569</t>
  </si>
  <si>
    <t>จัดซื้อแบตเตอรี่รถจักรยานยนต์ ขนาด 120 ซีซี ยี่ห้อ SUZUKI หมายเลขทะเบียน 2กจ 6049 กทม</t>
  </si>
  <si>
    <t>1.ร้านจักรกริช แบตเตอรี่ กม 19</t>
  </si>
  <si>
    <t>ร้านจักรกริช แบตเตอรี่ กม 19</t>
  </si>
  <si>
    <t>กษ 2803.06/2573</t>
  </si>
  <si>
    <t>2.ร้านสิทธิ์ยานยนต์3</t>
  </si>
  <si>
    <t>3.ร้านหนองขรีไบค์ช็อป</t>
  </si>
  <si>
    <t>จ้างทำตรายางชื่อ จำนวน 3 อัน</t>
  </si>
  <si>
    <t>1.ห้างหุ้นส่วนจำกัด รัตนภัณฑ์ ซัพพลาย (สำนักงานใหญ่)</t>
  </si>
  <si>
    <t>ห้างหุ้นส่วนจำกัด รัตนภัณฑ์ ซัพพลาย (สำนักงานใหญ่)</t>
  </si>
  <si>
    <t>กษ 2803.06/50</t>
  </si>
  <si>
    <t>2.บริษัท นภาพรรณคอมเพล็กซ์ จำกัด</t>
  </si>
  <si>
    <t>3.ร้านวิชชาภัณฑ์เทรดดิ้ง</t>
  </si>
  <si>
    <t>จัดซื้อวัสดุอุปกรณ์ประปา จำนวน 8 รายการ</t>
  </si>
  <si>
    <t>1.ร้านไพโรจน์ พานิชย์</t>
  </si>
  <si>
    <t>ร้านไพโรจน์ พานิชย์</t>
  </si>
  <si>
    <t>กษ 2803.06/33</t>
  </si>
  <si>
    <t>2.ร้านหัวเตยวัสดุภัณฑ์</t>
  </si>
  <si>
    <t>3.บริษัทสัญญาวัสดุก่อสร้าง</t>
  </si>
  <si>
    <t>จัดเช่าห้องประชุมพร้อมโปรเจคเตอร์ จำนวน 1 งาน</t>
  </si>
  <si>
    <t>1.ห้างหุ้นส่วนจำกัด เอ ไอ บี พรอพเพอร์ตี้ 2009</t>
  </si>
  <si>
    <t>ห้างหุ้นส่วนจำกัด เอ ไอ บี พรอพเพอร์ตี้ 2009</t>
  </si>
  <si>
    <t>ศปต.จ.4/2569</t>
  </si>
  <si>
    <t>2.โรงแรมชัยคณาธานี</t>
  </si>
  <si>
    <t>3.โรงแรมดุสิตปริ๊นเซสพัทลุง</t>
  </si>
  <si>
    <t>จัดซื้อวัสดุไฟฟ้า</t>
  </si>
  <si>
    <t>1.หจก.สุรชาติ การไฟฟ้า สำนักงานใหญ่</t>
  </si>
  <si>
    <t>หจก.สุรชาติ การไฟฟ้า สำนักงานใหญ่</t>
  </si>
  <si>
    <t>กษ 2803.06/91</t>
  </si>
  <si>
    <t>2.บริษัท โปรเวิร์ค รีเทล จำกัด</t>
  </si>
  <si>
    <t>3.ไพศาลอิเล็กทรอนิกส์</t>
  </si>
  <si>
    <t>จ้างซ่อมแซมและเปลี่ยนถ่ายน้ำมันเครื่องและไส้กรองรถยนต์ราชการ</t>
  </si>
  <si>
    <t>ศปต.จ.5/2569</t>
  </si>
  <si>
    <t>จ้างเปลี่ยนถ่ายน้ำมันเครื่องและไส้กรอง รถยนต์ราชการหมายเลขทะเบียน  1 ฒล 504 กทม</t>
  </si>
  <si>
    <t>กษ 2803.06/114</t>
  </si>
  <si>
    <t>จัดซื้อวัสดุคอมพิวเตอร์(หมึกพิมพ์) และวัสดุสำนักงาน จำนวน 54 รายการ</t>
  </si>
  <si>
    <t>1.บริษัท สยมพี พี ซี ออโตเมชั่น จำกัด</t>
  </si>
  <si>
    <t>บริษัท สยมพี พี ซี ออโตเมชั่น จำกัด</t>
  </si>
  <si>
    <t>ศปต.ซ.3/2569</t>
  </si>
  <si>
    <t>2.บริษัท เซนทรัล ออโตเมชั่น แอนด์ เซอวิส จำกัด</t>
  </si>
  <si>
    <t>3.ห้างหุ้นส่วน สตาร์กรุ๊ปคอมพิวเตอร์ซัพพลาย</t>
  </si>
  <si>
    <t>จ้างซ่อมแซมเครื่องพิมพ์ยี่ห้อ EPSON L5290 จำนวน 1 เครื่อง</t>
  </si>
  <si>
    <t>1.บริษัท สยามพี พี ซี ออโตเมชั่น จำกัด</t>
  </si>
  <si>
    <t>บริษัท สยามพี พี ซี ออโตเมชั่น จำกัด</t>
  </si>
  <si>
    <t>กษ 2803.06/198</t>
  </si>
  <si>
    <t>2.หจก.อัลฟ่าคอมพิวเตอร์ แอดไวซ์ (สำนักงานใหญ่)</t>
  </si>
  <si>
    <t>3.บริษัท ยูนิตี้ ไอที ซิสเท็มจำกัด</t>
  </si>
  <si>
    <t>จ้างถ่ายเอกสาร</t>
  </si>
  <si>
    <t>1.พุนพิน ซีร็อกซ์</t>
  </si>
  <si>
    <t>พุนพิน ซีร็อกซ์</t>
  </si>
  <si>
    <t>กษ 2803.06/1ตึ</t>
  </si>
  <si>
    <t>2.บริษัท สยามพีซี ออโเมชั่น จำกัด</t>
  </si>
  <si>
    <t>3.ร้านสไลก็อปปี้</t>
  </si>
  <si>
    <t>จ้างเหมาให้บริการงานบด ผสม โปรย และขนย้าย จำนวน 1 ราย</t>
  </si>
  <si>
    <t>นายธีระชัย  ทองคำ</t>
  </si>
  <si>
    <t>ศปต.7/2569</t>
  </si>
  <si>
    <t>นายชาติชาย  ไทยปาล</t>
  </si>
  <si>
    <t>ศปต.8/2569</t>
  </si>
  <si>
    <t>นายภูบดี  ปัญญากุล</t>
  </si>
  <si>
    <t>ศปต.9/2569</t>
  </si>
  <si>
    <t>นายกฤษณะ  บริรักษ์</t>
  </si>
  <si>
    <t>ศปต.10/2569</t>
  </si>
  <si>
    <t>นายเจตนา  สำลี</t>
  </si>
  <si>
    <t>ศปต.11/2569</t>
  </si>
  <si>
    <t>นายสมพล  เพชรประสิทธิ์</t>
  </si>
  <si>
    <t>ศปต.12/2569</t>
  </si>
  <si>
    <t>นายธีรภัทร  สรรพา</t>
  </si>
  <si>
    <t>ศปต.13/2569</t>
  </si>
  <si>
    <t>นายอำพล  คูนีอาด</t>
  </si>
  <si>
    <t>ศปต.14/2569</t>
  </si>
  <si>
    <t>นางสาวนิภาพร  กรทิพย์</t>
  </si>
  <si>
    <t>ศปต.15/2569</t>
  </si>
  <si>
    <t>จัดจ้างงานบริการขนส่งสารเคมี จำนวน 1 งาน</t>
  </si>
  <si>
    <t>1.บริษัท มิตรทรัพย์ เอ็นจิเนี่ยริ่ง เซอวิส จำกัด</t>
  </si>
  <si>
    <t>บริษัท มิตรทรัพย์ เอ็นจิเนี่ยริ่ง เซอวิส จำกัด</t>
  </si>
  <si>
    <t>ศปต.จ.6/2569</t>
  </si>
  <si>
    <t>13/3/69</t>
  </si>
  <si>
    <t>2.บริษัท ไพร์ม มิลเลี่ยน เแอทเสท</t>
  </si>
  <si>
    <t>3.ห้างหุ้นส่วนจำกัด อันดามัน ซี อินเตอร์ กรุ๊ป</t>
  </si>
  <si>
    <t>นายวีระยุทธ  พุทธแก้ว</t>
  </si>
  <si>
    <t>ศปต.16/2569</t>
  </si>
  <si>
    <t>นายสาคร  กำเหนิดทอง</t>
  </si>
  <si>
    <t>ศปต.17/2569</t>
  </si>
  <si>
    <t>นายกิตติธร  เจียะจิระวิบูลย์</t>
  </si>
  <si>
    <t>ศปต.18/2569</t>
  </si>
  <si>
    <t>นางพนิดา  สุวรรณ</t>
  </si>
  <si>
    <t>ศปต.19/2569</t>
  </si>
  <si>
    <t>นายชยุตม์  แก้วชุม</t>
  </si>
  <si>
    <t>ศปต.20/2569</t>
  </si>
  <si>
    <t>นางสาวณัฐพร  คงสกุล</t>
  </si>
  <si>
    <t>ศปต.21/2569</t>
  </si>
  <si>
    <t>นายธนาวุฒิ  หมาทอง</t>
  </si>
  <si>
    <t>ศปต.22/2569</t>
  </si>
  <si>
    <t>นายปฏิพล  ชูสง</t>
  </si>
  <si>
    <t>ศปต.23/2569</t>
  </si>
  <si>
    <t>นายเทพประธาน  ทองศิลป์</t>
  </si>
  <si>
    <t>ศปต.24/2569</t>
  </si>
  <si>
    <t>นายอภชาติ  เกาไศยานนท์</t>
  </si>
  <si>
    <t>ศปต.25/2569</t>
  </si>
  <si>
    <t>นางสาวพิมพ์ยุภา  เอียดแก้ว</t>
  </si>
  <si>
    <t>ศปต.26/2569</t>
  </si>
  <si>
    <t>นายกนกพิชญ์  จีนปาน</t>
  </si>
  <si>
    <t>ศปต.27/2569</t>
  </si>
  <si>
    <t>นายสุรชาติ  บรรจงภาสน์</t>
  </si>
  <si>
    <t>ศปต.28/2569</t>
  </si>
  <si>
    <t>จัดซื้อน้ำมันเชื้อเพลิงและหล่อลื่น</t>
  </si>
  <si>
    <t>บริษัท คงคา ออยล์ กรุ๊ป จำกัด สำนักงานใหญ่</t>
  </si>
  <si>
    <t>กษ 2803.06/384</t>
  </si>
  <si>
    <t>จ้างเหมาบริการทำงานด้านเจ้าหน้าที่บริหารงานทั่วไป ของส่วนราชการ จำนวน 1 ราย</t>
  </si>
  <si>
    <t>ศปต.29/2569</t>
  </si>
  <si>
    <t>ศปต.30/2569</t>
  </si>
  <si>
    <t>จ้างเหมาบริการทำงานด้านพนักงานสถานที่ ของส่วนราชการ จำนวน 1 ราย</t>
  </si>
  <si>
    <t>ศปต.31/2569</t>
  </si>
  <si>
    <t>จัดซื้อน้ำมันเชื้อเพลิงและหล่อลื่น ประจำปีงบประมาณ 2569 ครั้งที่ 3</t>
  </si>
  <si>
    <t>ศปต.ซ.4/2569</t>
  </si>
  <si>
    <t>ศปต.32/2569</t>
  </si>
  <si>
    <t>ศปต.33/2569</t>
  </si>
  <si>
    <t>ศปต.34/2569</t>
  </si>
  <si>
    <t>ศปต.35/2569</t>
  </si>
  <si>
    <t>สัญญาจ้างเหมาบริการด้านพนักงานขับรถยนต์ จำนวน 1 ราย</t>
  </si>
  <si>
    <t>นายอดิศร  จิตราภิรมย์</t>
  </si>
  <si>
    <t>นายวีระพงศ์ เหล่าอินทร์</t>
  </si>
  <si>
    <t>จ้างซ่อมเเซมรถบรรทุก 6 ตัน ยี่ห้อ HINO</t>
  </si>
  <si>
    <t>ศปต.จ.7/2569</t>
  </si>
  <si>
    <t>2.สมนึกยานยนต์</t>
  </si>
  <si>
    <t>3.ช่างตูนยานยนต์</t>
  </si>
  <si>
    <t>นายธีระชัย ทองคำ</t>
  </si>
  <si>
    <t>ศปต.36/2569</t>
  </si>
  <si>
    <t>ศปต.37/2569</t>
  </si>
  <si>
    <t>นายเจตนา สำลี</t>
  </si>
  <si>
    <t>ศปต.38/2569</t>
  </si>
  <si>
    <t>ศปต.39/2569</t>
  </si>
  <si>
    <t>ศปต.40/2569</t>
  </si>
  <si>
    <t>ศปต.41/2569</t>
  </si>
  <si>
    <t>นายกำพล  คูนีอาด</t>
  </si>
  <si>
    <t>ศปต.42/2569</t>
  </si>
  <si>
    <t>ศปต.43/2569</t>
  </si>
  <si>
    <t>นายธีภัทร  สรรพา</t>
  </si>
  <si>
    <t>ศปต.44/2569</t>
  </si>
  <si>
    <t>นายปิยชัย  สมมะลวน</t>
  </si>
  <si>
    <t>ศปต.45/2569</t>
  </si>
  <si>
    <t>นายมงคล  เหล่าอินทร์</t>
  </si>
  <si>
    <t>ศปต.46/2569</t>
  </si>
  <si>
    <t>นายอภิชาติ ปีอาทิตย์</t>
  </si>
  <si>
    <t>ศปต.47/2569</t>
  </si>
  <si>
    <t>ศปต.48/2569</t>
  </si>
  <si>
    <t>นายวรากร  วงศ์อภัย</t>
  </si>
  <si>
    <t>ศปต.49/2569</t>
  </si>
  <si>
    <t>นางสาวสุรีย์พร  ฉิมทอง</t>
  </si>
  <si>
    <t>ศปต.50/2569</t>
  </si>
  <si>
    <t>นายเศกสิทธิ์  คุ้มจันทร์</t>
  </si>
  <si>
    <t>ศปต.51/2569</t>
  </si>
  <si>
    <t>ศปต.52/2569</t>
  </si>
  <si>
    <t>นายเฉลิมศักดิ์  ภิญญาคง</t>
  </si>
  <si>
    <t>ศปต.53/2569</t>
  </si>
  <si>
    <t xml:space="preserve">จัดซื้อน้ำมันเชื้อเพลิงประจำปีงบประมาณ 2569 (ครั้งที่ 1) </t>
  </si>
  <si>
    <t>ห้างหุ้นส่วนจำกัด โพธิ์ประเสริฐ (สำนักงานใหญ่)</t>
  </si>
  <si>
    <t>ศปต.(บ)ซ1/2569</t>
  </si>
  <si>
    <t>จัดจ้างเหมาให้บริการงานในด้านเจ้าหน้าที่บริหารงานพัสดุ</t>
  </si>
  <si>
    <t>นางสาวอิสรา อิ่มชื่น</t>
  </si>
  <si>
    <t>ศปต.(บ)1/2569</t>
  </si>
  <si>
    <t>จัดจ้างเหมาให้บริการงานในด้านนักวิชาการเงินและบัญชี</t>
  </si>
  <si>
    <t>นางสาวนารีรัตน์ หนูหอม</t>
  </si>
  <si>
    <t>ศปต.(บ)2/2569</t>
  </si>
  <si>
    <t>จัดจ้างเหมาให้บริการงานในด้านเจ้าหน้าที่ธุการ</t>
  </si>
  <si>
    <t>นางสาวสโรฎญา เอี่ยมเจริญ</t>
  </si>
  <si>
    <t>ศปต.(บ)3/2569</t>
  </si>
  <si>
    <t>จัดจ้างเหมาให้บริการงานในด้านพนักงานสภานที่</t>
  </si>
  <si>
    <t>นางสาวจำนิล ทองดี</t>
  </si>
  <si>
    <t>ศปต.(บ)4/2569</t>
  </si>
  <si>
    <t>จัดจ้างเหมาให้บริการงานในด้านพนักงานขับรถยนต์</t>
  </si>
  <si>
    <t>นายธวัชชัย ผลห้า</t>
  </si>
  <si>
    <t>นายสาโรจน์ สุพล</t>
  </si>
  <si>
    <t>นายปริญญา ทองระย้า</t>
  </si>
  <si>
    <t>นายชลิต บุญปก</t>
  </si>
  <si>
    <t>จัดจ้างซ่อมแซมรถยนต์ราชการหมายเลขทะเบียน ฒอ-3925 กทม.</t>
  </si>
  <si>
    <t>บริษัท โตโยต้าเพชรบุรี (2024) จำกัด</t>
  </si>
  <si>
    <t>ศปต.(บ)จ.1/2569</t>
  </si>
  <si>
    <t>ศปต.(บ)5/2569</t>
  </si>
  <si>
    <t>จัดจ้างเหมาให้บริการงานในด้านเจ้าหน้าที่บริหารงานทั่วไป</t>
  </si>
  <si>
    <t>ศปต.(บ)6/2569</t>
  </si>
  <si>
    <t>ศปต.(บ)7/2569</t>
  </si>
  <si>
    <t>จัดซื้อวัสดุสำนักงานและวัสดุคอมพิวเตอร์ จำนวน 32 รายการ</t>
  </si>
  <si>
    <t xml:space="preserve">ร้าน พิริยะการพิมพ์ โดยนายจักรพันธ์ พิริยะศุภกิจ </t>
  </si>
  <si>
    <t>ศปต.(บ)ซ2/2569</t>
  </si>
  <si>
    <t xml:space="preserve">หจก.หัวหินซัพพอร์ต </t>
  </si>
  <si>
    <t>ร้าน หัวหินคอมพิวเตอร์</t>
  </si>
  <si>
    <t>จัดซื้อวัสดุการจัดโครงการแสดงความอาลัยแด่สมเด็จพระนางเจ้าสิริกิติ์ ฯ</t>
  </si>
  <si>
    <t>กษ 2803.12/993</t>
  </si>
  <si>
    <t>หัวหินคอมพิวเตอร์</t>
  </si>
  <si>
    <t xml:space="preserve">จัดจ้างทำใบประกาศนียบัตร จำนวน 50 ใบ </t>
  </si>
  <si>
    <t xml:space="preserve">ร้านปุ๊ยสติ๊กเกอร์ &amp; Racing Shop </t>
  </si>
  <si>
    <t>กษ 2803.12/1087</t>
  </si>
  <si>
    <t>บริษัท ก.สหภัณฑ์ สเตชั่นเนอรี่ กรุ๊ป จำกัด</t>
  </si>
  <si>
    <t>ร้านชะอำซัพพลาย</t>
  </si>
  <si>
    <t>จัดซื้อวัสดุอุปกรณ์เครื่องเขียนประกอบการฝึกอบรม 50 ชุด</t>
  </si>
  <si>
    <r>
      <t>ร้านมีพร้อมการค้า</t>
    </r>
    <r>
      <rPr>
        <sz val="16"/>
        <color rgb="FF000000"/>
        <rFont val="TH SarabunIT๙"/>
        <family val="2"/>
      </rPr>
      <t xml:space="preserve"> </t>
    </r>
  </si>
  <si>
    <t>กษ 2803.12/1088</t>
  </si>
  <si>
    <t xml:space="preserve">ร้านพัวพาณิชย์ </t>
  </si>
  <si>
    <t>ร้านชัชพาณิชย์</t>
  </si>
  <si>
    <t xml:space="preserve">จัดจ้างทำกระเป๋าเอกสาร จำนวน 50 ใบ </t>
  </si>
  <si>
    <t xml:space="preserve">ร้านหัวหินสกรีนโดยนางสาวนริสา โกวิทย์ศิริกุล </t>
  </si>
  <si>
    <t>ศปต.(บ)จ2/2569</t>
  </si>
  <si>
    <t xml:space="preserve">ร้านเกตุแก้วสกรีน </t>
  </si>
  <si>
    <t xml:space="preserve">ร้านบ่อวินบ้านสกรีน </t>
  </si>
  <si>
    <t>จัดจ้างทำเอกสารประกอบการอบรม จำนวน 3,750 หน้า</t>
  </si>
  <si>
    <t xml:space="preserve">ร้านพิริยะการพิมพ์ </t>
  </si>
  <si>
    <t>กษ 2803.12/1110</t>
  </si>
  <si>
    <t xml:space="preserve">หัวหินคอมพิวเตอร์ </t>
  </si>
  <si>
    <t xml:space="preserve">จัดจ้างซ่อมแซมรถยนต์ราชการ </t>
  </si>
  <si>
    <t xml:space="preserve">บริษัทโตโยต้าเพชรบุรี (2024) จำกัด </t>
  </si>
  <si>
    <t>ศปต.(บ)จ3/2569</t>
  </si>
  <si>
    <t>จัดซื้อน้ำมันเชื้อเพลิงประจำปีงบประมาณ 2569 (ครั้งที่ 2) จำนวน 2 รายการ</t>
  </si>
  <si>
    <t>ห้างหุ้นส่วนจำกัด โพธิ์ประเสริฐ</t>
  </si>
  <si>
    <t>ศปต.(บ)ซ3/2569</t>
  </si>
  <si>
    <r>
      <t>จัดซื้อ</t>
    </r>
    <r>
      <rPr>
        <sz val="16"/>
        <color rgb="FF000000"/>
        <rFont val="TH SarabunIT๙"/>
        <family val="2"/>
      </rPr>
      <t>ปั๊มน้ำอัตโนมัติ กำลังมอเตอร์ 250 วัตต์ จำนวน 1 เครื่อง</t>
    </r>
  </si>
  <si>
    <t>บริษัท บิ๊กเคี้ยง 2017 จำกัด</t>
  </si>
  <si>
    <t>ศปต.(บ)ซ4/2569</t>
  </si>
  <si>
    <t xml:space="preserve">เซียมกี่บ้านเครื่องมือ </t>
  </si>
  <si>
    <t xml:space="preserve">บริษัท เอส.เค.ท่ายางอินเตอร์กรุ๊ป จำกัด </t>
  </si>
  <si>
    <t>จัดจ้างทำตรายาง จำนวน ๑๗ อัน</t>
  </si>
  <si>
    <t xml:space="preserve">ร้านดินสอ </t>
  </si>
  <si>
    <t>กษ 2803.12/142</t>
  </si>
  <si>
    <t xml:space="preserve">บริษัท ริญญา กราฟฟิค </t>
  </si>
  <si>
    <t xml:space="preserve">บริษัท อภิญญา พริ้นติ้งโซลูชั่น จำกัด (สำนักงานใหญ่) </t>
  </si>
  <si>
    <t>จ้างขนสารฝนหลวง จำนวน ๑ คัน</t>
  </si>
  <si>
    <t>บริษัท มิตรทรัพย์ เอ็นจิเนียริ่ง เซอร์วิส จำกัด</t>
  </si>
  <si>
    <t>ศปต.(บ)จ4/2569</t>
  </si>
  <si>
    <t xml:space="preserve">ห้างหุ้นส่วนจำกัด อันดามัน ซี อินเตอร์กรุ๊ป </t>
  </si>
  <si>
    <t xml:space="preserve">บริษัท ไพร์ม มิลเลี่ยน แอสเสท จำกัด (สำนักงานใหญ่) </t>
  </si>
  <si>
    <t>จัดจ้างเหมาบริการงานบด ผสม โปรย และขนย้าย</t>
  </si>
  <si>
    <t>นายนราธิป ห้วยหงษ์ทอง</t>
  </si>
  <si>
    <t>ศปต.(บ)9/2569</t>
  </si>
  <si>
    <t>นายนพดล สมปรีดา</t>
  </si>
  <si>
    <t>ศปต.(บ)10/2569</t>
  </si>
  <si>
    <t>นายนิธินันท์ ใจใหญ่</t>
  </si>
  <si>
    <t>ศปต.(บ)11/2569</t>
  </si>
  <si>
    <t>นายฉัตรชัย เปี้ยวน้อย</t>
  </si>
  <si>
    <t>ศปต.(บ)12/2569</t>
  </si>
  <si>
    <t>นายวิรุฬห์ธร รัตนเจียรนัย</t>
  </si>
  <si>
    <t>ศปต.(บ)13/2569</t>
  </si>
  <si>
    <t>นายพงศกร แจ้งสามสี</t>
  </si>
  <si>
    <t>ศปต.(บ)14/2569</t>
  </si>
  <si>
    <t>จัดซื้อวัสดุอุปกรณ์บดผสมสาร</t>
  </si>
  <si>
    <t xml:space="preserve">บริษัท สยามโกลบอลเฮ้าส์ จำกัด (มหาชน) สาขาประจวบคีรีขันธ์ </t>
  </si>
  <si>
    <t>กษ 2803.12/417</t>
  </si>
  <si>
    <t>นายฟ้าอาจ เกริกชัยวัน</t>
  </si>
  <si>
    <t>ศปต.(บ)15/2569</t>
  </si>
  <si>
    <t>นายพรชัย ติระนานนท์</t>
  </si>
  <si>
    <t>ศปต.(บ)16/2569</t>
  </si>
  <si>
    <t>นายชัยวัฒน์ แสนบุญศรี</t>
  </si>
  <si>
    <t>ศปต.(บ)17/2569</t>
  </si>
  <si>
    <t>นายโชติวิทย์ กรมมา</t>
  </si>
  <si>
    <t>ศปต.(บ)18/2569</t>
  </si>
  <si>
    <t>นายวิโรจน์ นิ่มนวล</t>
  </si>
  <si>
    <t>ศปต.(บ)19/2569</t>
  </si>
  <si>
    <r>
      <t>จัด</t>
    </r>
    <r>
      <rPr>
        <sz val="16"/>
        <color rgb="FF000000"/>
        <rFont val="TH SarabunIT๙"/>
        <family val="2"/>
      </rPr>
      <t>จ้างขนสารฝนหลวง จำนวน 1 คัน</t>
    </r>
  </si>
  <si>
    <t xml:space="preserve">นายสุนันท์ สุกแดง  </t>
  </si>
  <si>
    <t>กษ 2803.12/491</t>
  </si>
  <si>
    <t xml:space="preserve">นายวิชิต แนะแก้ว </t>
  </si>
  <si>
    <t xml:space="preserve">บริษัท มิตรทรัพย์ เอ็นจิเนียริ่ง เซอร์วิส จำกัด </t>
  </si>
  <si>
    <t>จัดจ้างทำตรายาง จำนวน 6 อัน</t>
  </si>
  <si>
    <t>กษ 2803.12/492</t>
  </si>
  <si>
    <t>ร้านปุ๊ยสติ๊กเกอร์ &amp; Racing Shop</t>
  </si>
  <si>
    <t xml:space="preserve">บริษัท ริญญา กราฟฟิค จำกัด </t>
  </si>
  <si>
    <t>ขออนุมัติดำเนินการจัดซื้อน้ำมันเชื้อเพลิงประจำปีงบประมาณ 2569 (ครั้งที่ 3) เมษายน</t>
  </si>
  <si>
    <t>ศปต.(บ)ซ6/2569</t>
  </si>
  <si>
    <t>นายพิพัฒน์กิจ ผ่องสว่าง</t>
  </si>
  <si>
    <t>ศปต.(บ)20/2569</t>
  </si>
  <si>
    <t>จัดจ้างเหมาบริการงานด้านเจ้าหน้าที่บริหารงานทั่วไป</t>
  </si>
  <si>
    <t>ศปต.(บ)21/2569</t>
  </si>
  <si>
    <t>ศปต.(บ)22/2569</t>
  </si>
  <si>
    <t>ศปต.(บ)23/2569</t>
  </si>
  <si>
    <t>จัดจ้างเหมาบริการงานด้านพนักงานสถานที่</t>
  </si>
  <si>
    <t>ศปต.(บ)24/2569</t>
  </si>
  <si>
    <t>จัดจ้างเหมาบริการงานด้านพนักงานขับรถยนต์</t>
  </si>
  <si>
    <r>
      <t>จัด</t>
    </r>
    <r>
      <rPr>
        <sz val="16"/>
        <color rgb="FF000000"/>
        <rFont val="TH SarabunIT๙"/>
        <family val="2"/>
      </rPr>
      <t>จ้างขนส่งสารฝนหลวง จำนวน 1 คัน</t>
    </r>
  </si>
  <si>
    <t>ศปต.(บ)จ5/2569</t>
  </si>
  <si>
    <t>ห้างหุ้นส่วนจำกัด อันดามัน ซี อินเตอร์กรุ๊ป</t>
  </si>
  <si>
    <t>จัดซื้อน้ำมันเชื้อเพลิงเครื่องยนต์ต้นกำลังจำนวน 1 เครื่อง</t>
  </si>
  <si>
    <t>สถานีน้ำมันเชื้อเพลิงกองบิน 5 (อ่าวมะนาว)</t>
  </si>
  <si>
    <t>กษ 2803/693</t>
  </si>
  <si>
    <t>ศปต.(บ)จ6/2569</t>
  </si>
  <si>
    <t>จัดซื้อน้ำมันเชื้อเพลิงประจำปีงบประมาณ 2569 (ครั้งที่ 3) จำนวน 2 รายการ พ.ค. - มิ.ย.</t>
  </si>
  <si>
    <t xml:space="preserve">บริษัท กิจเถกิงวัฒนา จำกัด </t>
  </si>
  <si>
    <t>ศปต.(บ)ซ8/2569</t>
  </si>
  <si>
    <t>จัดซื้อวัสดุสำนักงานและวัสดุคอมพิวเตอร์ จำนวน 11 รายการ</t>
  </si>
  <si>
    <t>ศปต.(บ)ซ7/2569</t>
  </si>
  <si>
    <t>หจก.หัวหินซัพพอร์ต</t>
  </si>
  <si>
    <t>นายเวทิน ชีวี</t>
  </si>
  <si>
    <t>ศปต.(บ)25/2569</t>
  </si>
  <si>
    <t>ศปต.(บ)26/2569</t>
  </si>
  <si>
    <t>นายวิรุฬห์ธร รัตนจียรนัย</t>
  </si>
  <si>
    <t>ศปต.(บ)27/2569</t>
  </si>
  <si>
    <t>ศปต.(บ)28/2569</t>
  </si>
  <si>
    <t>ศปต.(บ)29/2569</t>
  </si>
  <si>
    <t>ศปต.(บ)30/2569</t>
  </si>
  <si>
    <t>ศปต.(บ)31/2569</t>
  </si>
  <si>
    <t>นายสมภพ ทรัพย์มา</t>
  </si>
  <si>
    <t>ศปต.(บ)32/2569</t>
  </si>
  <si>
    <t>นายจักรพรรดิ เกิดขุมทอง</t>
  </si>
  <si>
    <t>ศปต.(บ)33/2569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</si>
  <si>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ของกองปฏิบัติการฝนหลวง ประจำปีงบประมาณ 2569 จำนวน 1 ราย </t>
  </si>
  <si>
    <t>นางสาวบุญเรือน จันทร์ศรี</t>
  </si>
  <si>
    <t xml:space="preserve">กป.1/2569    </t>
  </si>
  <si>
    <t>6 ตค. 68</t>
  </si>
  <si>
    <t>นางสาวจุฑามาศ ศรีวัฒนา</t>
  </si>
  <si>
    <t xml:space="preserve">กป.2/2569   </t>
  </si>
  <si>
    <t xml:space="preserve"> 6 ตค. 68</t>
  </si>
  <si>
    <t>นางสาวสุดารัตน์ อ่อนหลำ</t>
  </si>
  <si>
    <t xml:space="preserve">กป.3/2569    </t>
  </si>
  <si>
    <t>นางสาวชนิตา ตะเภา</t>
  </si>
  <si>
    <t xml:space="preserve">กป.4/2569    </t>
  </si>
  <si>
    <t>นางสาวธนัชพร เหมะ</t>
  </si>
  <si>
    <t xml:space="preserve">กป.5/2569    </t>
  </si>
  <si>
    <t>นางสาวจิเรขา ตันประดิษฐ</t>
  </si>
  <si>
    <t xml:space="preserve">กป.6/2569    </t>
  </si>
  <si>
    <t>นางสาวอชิรญา ธรรมจารี</t>
  </si>
  <si>
    <t xml:space="preserve">กป.7/2569    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</si>
  <si>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ของกองปฏิบัติการฝนหลวง ประจำปีงบประมาณ 2569 จำนวน 1 ราย </t>
  </si>
  <si>
    <t>นางสาวชญาลักษณ์ ราชมณี</t>
  </si>
  <si>
    <t xml:space="preserve">กป.8/2569   </t>
  </si>
  <si>
    <t>นางสาวศุภนุช ประคองสุข</t>
  </si>
  <si>
    <t xml:space="preserve">กป.9/2569    </t>
  </si>
  <si>
    <t xml:space="preserve">จ้างเหมาเอกชนดำเนินงานส่วนราชการ ให้บริการงานด้านผู้เชี่ยวชาญด้านพัสดุ ของกองปฏิบัติการฝนหลวง ประจำปีงบประมาณ 2569 จำนวน 1 ราย </t>
  </si>
  <si>
    <t>นางสาวสุภัชรา อรรถบรรพ</t>
  </si>
  <si>
    <t xml:space="preserve">กป.10/2569   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</si>
  <si>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ของกองปฏิบัติการฝนหลวง ประจำปีงบประมาณ 2569 จำนวน 1 ราย </t>
  </si>
  <si>
    <t>นางสาวธิมาพร น่านคำ</t>
  </si>
  <si>
    <t xml:space="preserve">กป.11/2569    </t>
  </si>
  <si>
    <t>นางสาวอินทิรา ทองหมัน</t>
  </si>
  <si>
    <t xml:space="preserve">กป.12/2569    </t>
  </si>
  <si>
    <t xml:space="preserve">จ้างเหมาเอกชนดำเนินงานส่วนราชการ ให้บริการงานด้านนักวิททยาศาสตร์ ของกองปฏิบัติการฝนหลวง ประจำปีงบประมาณ 2569 จำนวน 1 ราย </t>
  </si>
  <si>
    <t>นางสาวชวัลลักษณ์ หนันทุม</t>
  </si>
  <si>
    <t xml:space="preserve">กป.13/2569   </t>
  </si>
  <si>
    <t>นายศักดิ์ธรณ์ ทองประสม</t>
  </si>
  <si>
    <t xml:space="preserve">กป.14/2569    </t>
  </si>
  <si>
    <t>นางสาวสุจินันท์ คำชู</t>
  </si>
  <si>
    <t xml:space="preserve">กป.15/2569   </t>
  </si>
  <si>
    <t>นางสาวพจณิชา เพชรนิล</t>
  </si>
  <si>
    <t xml:space="preserve">กป.16/2569    </t>
  </si>
  <si>
    <t>10 ตค. 68</t>
  </si>
  <si>
    <t>จ้างบำรุงรักษาระบบสารสนเทศการปฏิบัติการฝนหลวงของกรมฝนหลวงและการบินเกษตร</t>
  </si>
  <si>
    <t>บ.ไวด์ลี่ เน็กซ์</t>
  </si>
  <si>
    <t xml:space="preserve">กป.จ.2/2569 </t>
  </si>
  <si>
    <t>24 พย. 68</t>
  </si>
  <si>
    <t>จ้างเหมาบริการรักษาความปลอดภัย ดูแลสถานที่และทรัพย์สินของทางราชการ ประจำปีงบประมาณ พ.ศ.2569</t>
  </si>
  <si>
    <t>บ.รักษาความปลอดภัย เอ็นทีเอส เซฟตี้ เซอร์วิสจำกัด</t>
  </si>
  <si>
    <t>วส.กป.1/2569    ลว 13 พย. 68</t>
  </si>
  <si>
    <t>13 พย. 68</t>
  </si>
  <si>
    <t>เช่าห้องประชุมและเช่าโปรเจคเตอร์</t>
  </si>
  <si>
    <t>บ.รักสยาม พรอมเพอร์ตี้ แอนด์ ดีเวลลอบเม้นท์ 2004 จำกัด</t>
  </si>
  <si>
    <t>กป.ซ1/2569  ลว 7  พย. 2569</t>
  </si>
  <si>
    <t>7 พย. 68</t>
  </si>
  <si>
    <t>จ้างทำกระเป๋าเอกสาร 58 ใบ</t>
  </si>
  <si>
    <t>บ. อาร์ เอส เอส ชายน์ จำกัด</t>
  </si>
  <si>
    <t>กป.จ.1/2569  ลว 7 พย. 2569</t>
  </si>
  <si>
    <t>นางสาวภัทรดา พาดประวิทย์</t>
  </si>
  <si>
    <t xml:space="preserve">กป.17/2569    </t>
  </si>
  <si>
    <t>29 ธค. 68</t>
  </si>
  <si>
    <t>นางสาวเนรัญชยา พินรุ่ง</t>
  </si>
  <si>
    <t xml:space="preserve">กป.18/2569    </t>
  </si>
  <si>
    <t>26 มค. 69</t>
  </si>
  <si>
    <t>ซื้อสารฝนหลวงเกลือแป้ง 350 ตัน แบบ 4/2</t>
  </si>
  <si>
    <t>หจก.ปุณยปภา เคมีภัณฑ์</t>
  </si>
  <si>
    <t xml:space="preserve">วส.กป.2/2569    </t>
  </si>
  <si>
    <t>16 กพ. 69</t>
  </si>
  <si>
    <t>ซื้อสารฝนหลวงเกลือแป้ง แบบ 4/2 350 ตัน</t>
  </si>
  <si>
    <t>หจก. เตียมุ่ยกวง</t>
  </si>
  <si>
    <t xml:space="preserve">วส.กป.3/2569    </t>
  </si>
  <si>
    <t>17 กพ. 69</t>
  </si>
  <si>
    <t xml:space="preserve">กป.19/2569    </t>
  </si>
  <si>
    <t>30 มีค. 69</t>
  </si>
  <si>
    <t xml:space="preserve">กป.20/2569    </t>
  </si>
  <si>
    <t xml:space="preserve">กป.21/2569    </t>
  </si>
  <si>
    <t>นางสาวสุธิพันท์ คำชู</t>
  </si>
  <si>
    <t xml:space="preserve">กป.22/2569    </t>
  </si>
  <si>
    <t xml:space="preserve">กป.23/2569    </t>
  </si>
  <si>
    <t xml:space="preserve">กป.24/2569    </t>
  </si>
  <si>
    <t xml:space="preserve">กป.25/2569    </t>
  </si>
  <si>
    <t xml:space="preserve">กป.26/2569    </t>
  </si>
  <si>
    <t xml:space="preserve">กป.27/2569    </t>
  </si>
  <si>
    <t xml:space="preserve">กป.28/2569    </t>
  </si>
  <si>
    <t xml:space="preserve">กป.29/2569    </t>
  </si>
  <si>
    <t>นายศักดิธรณ์ ทองประสม</t>
  </si>
  <si>
    <t xml:space="preserve">กป.30/2569    </t>
  </si>
  <si>
    <t>นางสาวภัทรดา นาดประวิทย์</t>
  </si>
  <si>
    <t xml:space="preserve">กป.31/2569    </t>
  </si>
  <si>
    <t>"ไม่มีการจัดซื้อจัดจ้าง"</t>
  </si>
  <si>
    <t>7</t>
  </si>
  <si>
    <t>วงเงินที่จะซื้อ
หรือจ้าง</t>
  </si>
  <si>
    <t>ซื้อน้ำมันเชื้อเพลิงประจำปี 2569 
(พฤษภาคม - มิถุนายน 2569)</t>
  </si>
  <si>
    <t xml:space="preserve">จ้างซ่อมบำรุงรถยนต์บรรทุก ขนาด ๖ ตัน 
หมายเลขทะเบียน ๕๒ - ๒๖๙๗ กทม. </t>
  </si>
  <si>
    <t xml:space="preserve">บริษัท รวมทวีขอนแก่น 
จำกัด </t>
  </si>
  <si>
    <t>จัดจ้างเปลี่ยนยางรถยกขนาด 3 ตัน เกียร์ออโต้ 
ยี่ห้อ มิตซูบิชิ</t>
  </si>
  <si>
    <t>ห้างหุ้นส่วนจำกัด 
เอส.เอส.ออโต้แม็กซ์
(สำนักงานใหญ่)</t>
  </si>
  <si>
    <t>จัดจ้างเปลี่ยนถ่ายน้ำมันเครื่อง รถยนต์ราชการ
หมายเลขทะเบียน 8กน 9613 กทม</t>
  </si>
  <si>
    <t>ห้างหุ้นส่วนจำกัด 
อรรณพออยล์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</si>
</sst>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107041E]d\ mmmm\ yyyy;@"/>
    <numFmt numFmtId="165" formatCode="_-* #,##0_-;\-* #,##0_-;_-* &quot;-&quot;??_-;_-@_-"/>
    <numFmt numFmtId="166" formatCode="_-* #,##0.000_-;\-* #,##0.000_-;_-* &quot;-&quot;??_-;_-@_-"/>
    <numFmt numFmtId="167" formatCode="[$-F800]dddd\,\ mmmm\ dd\,\ yyyy"/>
    <numFmt numFmtId="168" formatCode="[$-D01041E]d\ mmmm\ yyyy;@"/>
    <numFmt numFmtId="169" formatCode="[$-1010000]d/m/yyyy;@"/>
  </numFmts>
  <fonts count="32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  <charset val="22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  <charset val="22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1"/>
      <color theme="1"/>
      <name val="TH SarabunIT๙"/>
      <family val="2"/>
    </font>
    <font>
      <sz val="14"/>
      <color theme="1"/>
      <name val="TH SarabunIT๙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18"/>
      <color rgb="FF000000"/>
      <name val="TH SarabunPSK"/>
      <family val="2"/>
      <charset val="222"/>
    </font>
    <font>
      <sz val="16"/>
      <color theme="1"/>
      <name val="TH SarabunIT๙"/>
      <family val="2"/>
      <charset val="222"/>
    </font>
    <font>
      <sz val="18"/>
      <color theme="1"/>
      <name val="Calibri"/>
      <family val="2"/>
      <charset val="222"/>
      <scheme val="minor"/>
    </font>
    <font>
      <sz val="18"/>
      <color theme="1"/>
      <name val="TH SarabunPSK"/>
      <family val="2"/>
      <charset val="222"/>
    </font>
    <font>
      <sz val="18"/>
      <color theme="1"/>
      <name val="TH SarabunIT๙"/>
      <family val="2"/>
      <charset val="222"/>
    </font>
    <font>
      <sz val="18"/>
      <color rgb="FF000000"/>
      <name val="TH SarabunIT๙"/>
      <family val="2"/>
      <charset val="222"/>
    </font>
    <font>
      <sz val="18"/>
      <name val="TH SarabunIT๙"/>
      <family val="2"/>
      <charset val="222"/>
    </font>
    <font>
      <sz val="18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6"/>
      <color theme="1"/>
      <name val="Calibri"/>
      <family val="2"/>
      <charset val="22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sz val="16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0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3" borderId="0" xfId="0" applyFill="1"/>
    <xf numFmtId="0" fontId="7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top" wrapText="1"/>
    </xf>
    <xf numFmtId="43" fontId="8" fillId="0" borderId="10" xfId="1" applyFont="1" applyBorder="1" applyAlignment="1">
      <alignment vertical="top"/>
    </xf>
    <xf numFmtId="43" fontId="8" fillId="0" borderId="10" xfId="0" applyNumberFormat="1" applyFont="1" applyBorder="1" applyAlignment="1">
      <alignment vertical="top"/>
    </xf>
    <xf numFmtId="0" fontId="8" fillId="0" borderId="10" xfId="0" applyFont="1" applyBorder="1" applyAlignment="1">
      <alignment horizontal="center" vertical="top"/>
    </xf>
    <xf numFmtId="0" fontId="8" fillId="0" borderId="10" xfId="0" applyFont="1" applyBorder="1" applyAlignment="1">
      <alignment vertical="top"/>
    </xf>
    <xf numFmtId="15" fontId="8" fillId="0" borderId="10" xfId="0" applyNumberFormat="1" applyFont="1" applyBorder="1" applyAlignment="1">
      <alignment horizontal="center" vertical="top"/>
    </xf>
    <xf numFmtId="0" fontId="9" fillId="0" borderId="10" xfId="0" applyFont="1" applyBorder="1" applyAlignment="1">
      <alignment vertical="top"/>
    </xf>
    <xf numFmtId="43" fontId="9" fillId="0" borderId="10" xfId="1" applyFont="1" applyBorder="1" applyAlignment="1">
      <alignment vertical="top"/>
    </xf>
    <xf numFmtId="43" fontId="9" fillId="0" borderId="10" xfId="0" applyNumberFormat="1" applyFont="1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vertical="top"/>
    </xf>
    <xf numFmtId="0" fontId="9" fillId="0" borderId="10" xfId="0" applyFont="1" applyBorder="1" applyAlignment="1">
      <alignment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vertical="top" wrapText="1"/>
    </xf>
    <xf numFmtId="0" fontId="11" fillId="0" borderId="1" xfId="0" applyFont="1" applyBorder="1" applyAlignment="1">
      <alignment horizontal="left" vertical="center" wrapText="1"/>
    </xf>
    <xf numFmtId="43" fontId="11" fillId="0" borderId="1" xfId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43" fontId="11" fillId="0" borderId="6" xfId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43" fontId="11" fillId="0" borderId="22" xfId="1" applyFont="1" applyBorder="1" applyAlignment="1">
      <alignment horizontal="center" vertical="center" wrapText="1"/>
    </xf>
    <xf numFmtId="43" fontId="11" fillId="0" borderId="14" xfId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43" fontId="11" fillId="0" borderId="10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3" fontId="11" fillId="0" borderId="38" xfId="1" applyFont="1" applyBorder="1" applyAlignment="1">
      <alignment horizontal="center" vertical="center"/>
    </xf>
    <xf numFmtId="43" fontId="11" fillId="0" borderId="5" xfId="1" applyFont="1" applyBorder="1" applyAlignment="1">
      <alignment horizontal="center" vertical="center" wrapText="1"/>
    </xf>
    <xf numFmtId="43" fontId="11" fillId="0" borderId="10" xfId="1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4" fontId="11" fillId="0" borderId="1" xfId="0" applyNumberFormat="1" applyFont="1" applyBorder="1" applyAlignment="1">
      <alignment horizontal="right" vertical="top" wrapText="1"/>
    </xf>
    <xf numFmtId="43" fontId="11" fillId="0" borderId="1" xfId="1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right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43" fontId="11" fillId="0" borderId="4" xfId="1" applyFont="1" applyBorder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5" xfId="0" applyFont="1" applyBorder="1" applyAlignment="1">
      <alignment vertical="top" wrapText="1"/>
    </xf>
    <xf numFmtId="4" fontId="11" fillId="0" borderId="10" xfId="0" applyNumberFormat="1" applyFont="1" applyBorder="1"/>
    <xf numFmtId="0" fontId="11" fillId="0" borderId="6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left" vertical="top" wrapText="1"/>
    </xf>
    <xf numFmtId="43" fontId="11" fillId="0" borderId="10" xfId="1" applyFont="1" applyBorder="1" applyAlignment="1">
      <alignment horizontal="right" vertical="top" wrapText="1"/>
    </xf>
    <xf numFmtId="4" fontId="11" fillId="0" borderId="6" xfId="0" applyNumberFormat="1" applyFont="1" applyBorder="1" applyAlignment="1">
      <alignment horizontal="right" vertical="top" wrapText="1"/>
    </xf>
    <xf numFmtId="14" fontId="11" fillId="0" borderId="1" xfId="0" applyNumberFormat="1" applyFont="1" applyBorder="1" applyAlignment="1">
      <alignment horizontal="center" vertical="top" wrapText="1"/>
    </xf>
    <xf numFmtId="165" fontId="11" fillId="0" borderId="1" xfId="1" applyNumberFormat="1" applyFont="1" applyBorder="1" applyAlignment="1">
      <alignment vertical="top" wrapText="1"/>
    </xf>
    <xf numFmtId="3" fontId="11" fillId="0" borderId="1" xfId="0" applyNumberFormat="1" applyFont="1" applyBorder="1" applyAlignment="1">
      <alignment vertical="top" wrapText="1"/>
    </xf>
    <xf numFmtId="0" fontId="11" fillId="0" borderId="2" xfId="0" applyFont="1" applyBorder="1" applyAlignment="1">
      <alignment horizontal="center" vertical="top" wrapText="1"/>
    </xf>
    <xf numFmtId="15" fontId="11" fillId="3" borderId="2" xfId="0" applyNumberFormat="1" applyFont="1" applyFill="1" applyBorder="1" applyAlignment="1">
      <alignment horizontal="center"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26" xfId="0" applyFont="1" applyBorder="1" applyAlignment="1">
      <alignment vertical="top" wrapText="1"/>
    </xf>
    <xf numFmtId="0" fontId="11" fillId="0" borderId="2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0" xfId="0" applyFont="1" applyBorder="1"/>
    <xf numFmtId="2" fontId="11" fillId="0" borderId="10" xfId="0" applyNumberFormat="1" applyFont="1" applyBorder="1"/>
    <xf numFmtId="0" fontId="11" fillId="0" borderId="14" xfId="0" applyFont="1" applyBorder="1" applyAlignment="1">
      <alignment horizontal="center" vertical="top" wrapText="1"/>
    </xf>
    <xf numFmtId="0" fontId="11" fillId="0" borderId="13" xfId="0" applyFont="1" applyBorder="1" applyAlignment="1">
      <alignment vertical="top" wrapText="1"/>
    </xf>
    <xf numFmtId="4" fontId="11" fillId="0" borderId="7" xfId="0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vertical="top" wrapText="1"/>
    </xf>
    <xf numFmtId="3" fontId="11" fillId="0" borderId="10" xfId="0" applyNumberFormat="1" applyFont="1" applyBorder="1"/>
    <xf numFmtId="0" fontId="12" fillId="0" borderId="10" xfId="0" applyFont="1" applyBorder="1"/>
    <xf numFmtId="3" fontId="12" fillId="0" borderId="10" xfId="0" applyNumberFormat="1" applyFont="1" applyBorder="1"/>
    <xf numFmtId="43" fontId="11" fillId="0" borderId="6" xfId="1" applyFont="1" applyBorder="1" applyAlignment="1">
      <alignment vertical="top" wrapText="1"/>
    </xf>
    <xf numFmtId="43" fontId="11" fillId="0" borderId="1" xfId="1" applyFont="1" applyBorder="1" applyAlignment="1">
      <alignment vertical="top" wrapText="1"/>
    </xf>
    <xf numFmtId="165" fontId="11" fillId="0" borderId="4" xfId="1" applyNumberFormat="1" applyFont="1" applyBorder="1" applyAlignment="1">
      <alignment vertical="top" wrapText="1"/>
    </xf>
    <xf numFmtId="165" fontId="11" fillId="0" borderId="4" xfId="1" applyNumberFormat="1" applyFont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top"/>
    </xf>
    <xf numFmtId="0" fontId="11" fillId="0" borderId="27" xfId="0" applyFont="1" applyBorder="1" applyAlignment="1">
      <alignment horizontal="left"/>
    </xf>
    <xf numFmtId="43" fontId="11" fillId="0" borderId="27" xfId="1" applyFont="1" applyBorder="1"/>
    <xf numFmtId="0" fontId="11" fillId="0" borderId="10" xfId="0" applyFont="1" applyBorder="1" applyAlignment="1">
      <alignment horizontal="left"/>
    </xf>
    <xf numFmtId="43" fontId="11" fillId="0" borderId="10" xfId="1" applyFont="1" applyBorder="1"/>
    <xf numFmtId="4" fontId="11" fillId="0" borderId="10" xfId="0" applyNumberFormat="1" applyFont="1" applyBorder="1" applyAlignment="1">
      <alignment horizontal="right" vertical="top" wrapText="1"/>
    </xf>
    <xf numFmtId="0" fontId="11" fillId="0" borderId="9" xfId="0" applyFont="1" applyBorder="1" applyAlignment="1">
      <alignment horizontal="left" vertical="top" wrapText="1"/>
    </xf>
    <xf numFmtId="165" fontId="11" fillId="0" borderId="6" xfId="1" applyNumberFormat="1" applyFont="1" applyBorder="1" applyAlignment="1">
      <alignment horizontal="right" vertical="top" wrapText="1"/>
    </xf>
    <xf numFmtId="165" fontId="11" fillId="0" borderId="1" xfId="1" applyNumberFormat="1" applyFont="1" applyBorder="1" applyAlignment="1">
      <alignment horizontal="right" vertical="top" wrapText="1"/>
    </xf>
    <xf numFmtId="165" fontId="11" fillId="0" borderId="6" xfId="1" applyNumberFormat="1" applyFont="1" applyBorder="1" applyAlignment="1">
      <alignment vertical="top" wrapText="1"/>
    </xf>
    <xf numFmtId="0" fontId="11" fillId="3" borderId="1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3" fontId="11" fillId="0" borderId="0" xfId="0" applyNumberFormat="1" applyFont="1"/>
    <xf numFmtId="4" fontId="11" fillId="0" borderId="43" xfId="0" applyNumberFormat="1" applyFont="1" applyBorder="1" applyAlignment="1">
      <alignment horizontal="right" vertical="top" wrapText="1"/>
    </xf>
    <xf numFmtId="0" fontId="11" fillId="0" borderId="7" xfId="0" applyFont="1" applyBorder="1" applyAlignment="1">
      <alignment vertical="top" wrapText="1"/>
    </xf>
    <xf numFmtId="165" fontId="11" fillId="0" borderId="10" xfId="1" applyNumberFormat="1" applyFont="1" applyBorder="1"/>
    <xf numFmtId="49" fontId="12" fillId="5" borderId="44" xfId="0" applyNumberFormat="1" applyFont="1" applyFill="1" applyBorder="1" applyAlignment="1">
      <alignment horizontal="left" vertical="center" wrapText="1"/>
    </xf>
    <xf numFmtId="43" fontId="11" fillId="0" borderId="6" xfId="1" applyFont="1" applyBorder="1" applyAlignment="1">
      <alignment horizontal="right" vertical="top" wrapText="1"/>
    </xf>
    <xf numFmtId="49" fontId="12" fillId="5" borderId="45" xfId="0" applyNumberFormat="1" applyFont="1" applyFill="1" applyBorder="1" applyAlignment="1">
      <alignment horizontal="left" vertical="center" wrapText="1"/>
    </xf>
    <xf numFmtId="49" fontId="12" fillId="5" borderId="37" xfId="0" applyNumberFormat="1" applyFont="1" applyFill="1" applyBorder="1" applyAlignment="1">
      <alignment horizontal="left" vertical="center" wrapText="1"/>
    </xf>
    <xf numFmtId="43" fontId="11" fillId="0" borderId="6" xfId="1" applyFont="1" applyBorder="1" applyAlignment="1">
      <alignment horizontal="left" vertical="top" wrapText="1"/>
    </xf>
    <xf numFmtId="43" fontId="11" fillId="0" borderId="2" xfId="1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top"/>
    </xf>
    <xf numFmtId="4" fontId="9" fillId="0" borderId="1" xfId="0" applyNumberFormat="1" applyFont="1" applyBorder="1" applyAlignment="1">
      <alignment vertical="top" wrapText="1"/>
    </xf>
    <xf numFmtId="0" fontId="9" fillId="0" borderId="10" xfId="0" applyFont="1" applyBorder="1" applyAlignment="1">
      <alignment horizontal="left" vertical="top" wrapText="1"/>
    </xf>
    <xf numFmtId="43" fontId="9" fillId="0" borderId="10" xfId="1" applyFont="1" applyBorder="1" applyAlignment="1">
      <alignment horizontal="right" vertical="top"/>
    </xf>
    <xf numFmtId="43" fontId="9" fillId="0" borderId="10" xfId="0" applyNumberFormat="1" applyFont="1" applyBorder="1" applyAlignment="1">
      <alignment horizontal="right" vertical="top"/>
    </xf>
    <xf numFmtId="43" fontId="9" fillId="0" borderId="10" xfId="0" applyNumberFormat="1" applyFont="1" applyBorder="1" applyAlignment="1">
      <alignment horizontal="left" vertical="top"/>
    </xf>
    <xf numFmtId="0" fontId="9" fillId="3" borderId="1" xfId="0" applyFont="1" applyFill="1" applyBorder="1" applyAlignment="1">
      <alignment horizontal="center" vertical="center" wrapText="1"/>
    </xf>
    <xf numFmtId="43" fontId="11" fillId="0" borderId="1" xfId="1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right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 wrapText="1"/>
    </xf>
    <xf numFmtId="4" fontId="11" fillId="0" borderId="10" xfId="0" applyNumberFormat="1" applyFont="1" applyBorder="1" applyAlignment="1">
      <alignment vertical="center" wrapText="1"/>
    </xf>
    <xf numFmtId="4" fontId="11" fillId="0" borderId="8" xfId="0" applyNumberFormat="1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11" fillId="0" borderId="32" xfId="0" applyFont="1" applyBorder="1" applyAlignment="1">
      <alignment vertical="center" wrapText="1"/>
    </xf>
    <xf numFmtId="43" fontId="11" fillId="0" borderId="32" xfId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43" fontId="11" fillId="0" borderId="10" xfId="1" applyFont="1" applyBorder="1" applyAlignment="1">
      <alignment horizontal="right" vertical="center" wrapText="1"/>
    </xf>
    <xf numFmtId="43" fontId="11" fillId="0" borderId="10" xfId="1" applyFont="1" applyBorder="1" applyAlignment="1">
      <alignment vertical="center" wrapText="1"/>
    </xf>
    <xf numFmtId="43" fontId="11" fillId="0" borderId="10" xfId="1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43" fontId="3" fillId="0" borderId="10" xfId="1" applyFont="1" applyBorder="1" applyAlignment="1">
      <alignment horizontal="left" vertical="top"/>
    </xf>
    <xf numFmtId="0" fontId="3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167" fontId="3" fillId="0" borderId="10" xfId="0" applyNumberFormat="1" applyFont="1" applyBorder="1" applyAlignment="1">
      <alignment horizontal="left" vertical="top"/>
    </xf>
    <xf numFmtId="4" fontId="3" fillId="0" borderId="6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/>
    </xf>
    <xf numFmtId="43" fontId="3" fillId="0" borderId="27" xfId="1" applyFont="1" applyBorder="1" applyAlignment="1">
      <alignment horizontal="center" vertical="top"/>
    </xf>
    <xf numFmtId="43" fontId="3" fillId="0" borderId="10" xfId="1" applyFont="1" applyBorder="1" applyAlignment="1">
      <alignment vertical="top"/>
    </xf>
    <xf numFmtId="43" fontId="3" fillId="0" borderId="10" xfId="1" applyFont="1" applyBorder="1" applyAlignment="1">
      <alignment horizontal="left" vertical="top" wrapText="1"/>
    </xf>
    <xf numFmtId="167" fontId="3" fillId="0" borderId="10" xfId="0" applyNumberFormat="1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167" fontId="3" fillId="0" borderId="10" xfId="0" applyNumberFormat="1" applyFont="1" applyBorder="1" applyAlignment="1">
      <alignment vertical="top"/>
    </xf>
    <xf numFmtId="0" fontId="3" fillId="0" borderId="0" xfId="0" applyFont="1"/>
    <xf numFmtId="43" fontId="3" fillId="0" borderId="10" xfId="1" applyFont="1" applyBorder="1" applyAlignment="1">
      <alignment horizontal="center" vertical="top"/>
    </xf>
    <xf numFmtId="0" fontId="3" fillId="0" borderId="37" xfId="0" applyFont="1" applyBorder="1" applyAlignment="1">
      <alignment horizontal="left" vertical="top"/>
    </xf>
    <xf numFmtId="43" fontId="3" fillId="0" borderId="43" xfId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43" fontId="3" fillId="0" borderId="14" xfId="1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43" fontId="3" fillId="0" borderId="5" xfId="1" applyFont="1" applyBorder="1" applyAlignment="1">
      <alignment vertical="top" wrapText="1"/>
    </xf>
    <xf numFmtId="0" fontId="11" fillId="0" borderId="10" xfId="0" applyFont="1" applyBorder="1" applyAlignment="1">
      <alignment horizontal="left" vertical="top"/>
    </xf>
    <xf numFmtId="43" fontId="11" fillId="0" borderId="10" xfId="1" applyFont="1" applyBorder="1" applyAlignment="1">
      <alignment horizontal="left" vertical="top"/>
    </xf>
    <xf numFmtId="167" fontId="11" fillId="0" borderId="10" xfId="0" applyNumberFormat="1" applyFont="1" applyBorder="1" applyAlignment="1">
      <alignment horizontal="left" vertical="top"/>
    </xf>
    <xf numFmtId="0" fontId="11" fillId="0" borderId="0" xfId="0" applyFont="1"/>
    <xf numFmtId="0" fontId="11" fillId="0" borderId="10" xfId="0" applyFont="1" applyBorder="1" applyAlignment="1">
      <alignment horizontal="center" vertical="top"/>
    </xf>
    <xf numFmtId="0" fontId="11" fillId="0" borderId="37" xfId="0" applyFont="1" applyBorder="1" applyAlignment="1">
      <alignment horizontal="left" vertical="top"/>
    </xf>
    <xf numFmtId="43" fontId="11" fillId="0" borderId="2" xfId="1" applyFont="1" applyBorder="1" applyAlignment="1">
      <alignment vertical="top" wrapText="1"/>
    </xf>
    <xf numFmtId="43" fontId="3" fillId="0" borderId="1" xfId="1" applyFont="1" applyBorder="1" applyAlignment="1">
      <alignment horizontal="right" vertical="top" wrapText="1"/>
    </xf>
    <xf numFmtId="167" fontId="3" fillId="0" borderId="1" xfId="0" applyNumberFormat="1" applyFont="1" applyBorder="1" applyAlignment="1">
      <alignment horizontal="left" vertical="top" wrapText="1"/>
    </xf>
    <xf numFmtId="43" fontId="3" fillId="0" borderId="4" xfId="1" applyFont="1" applyBorder="1" applyAlignment="1">
      <alignment horizontal="right" vertical="top" wrapText="1"/>
    </xf>
    <xf numFmtId="43" fontId="3" fillId="0" borderId="10" xfId="1" applyFont="1" applyBorder="1" applyAlignment="1">
      <alignment horizontal="right" vertical="top" wrapText="1"/>
    </xf>
    <xf numFmtId="167" fontId="3" fillId="0" borderId="8" xfId="0" applyNumberFormat="1" applyFont="1" applyBorder="1" applyAlignment="1">
      <alignment horizontal="left" vertical="top" wrapText="1"/>
    </xf>
    <xf numFmtId="43" fontId="3" fillId="0" borderId="6" xfId="1" applyFont="1" applyBorder="1" applyAlignment="1">
      <alignment horizontal="left" vertical="top" wrapText="1"/>
    </xf>
    <xf numFmtId="4" fontId="3" fillId="0" borderId="8" xfId="0" applyNumberFormat="1" applyFont="1" applyBorder="1" applyAlignment="1">
      <alignment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left" vertical="top" wrapText="1"/>
    </xf>
    <xf numFmtId="4" fontId="17" fillId="0" borderId="4" xfId="0" applyNumberFormat="1" applyFont="1" applyBorder="1" applyAlignment="1">
      <alignment horizontal="right" vertical="top" wrapText="1"/>
    </xf>
    <xf numFmtId="14" fontId="17" fillId="0" borderId="4" xfId="0" applyNumberFormat="1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left" vertical="top" wrapText="1"/>
    </xf>
    <xf numFmtId="4" fontId="3" fillId="0" borderId="18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center" vertical="top" wrapText="1"/>
    </xf>
    <xf numFmtId="14" fontId="17" fillId="0" borderId="27" xfId="0" applyNumberFormat="1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14" fontId="17" fillId="0" borderId="30" xfId="0" applyNumberFormat="1" applyFont="1" applyBorder="1" applyAlignment="1">
      <alignment horizontal="center" vertical="top" wrapText="1"/>
    </xf>
    <xf numFmtId="14" fontId="17" fillId="0" borderId="18" xfId="0" applyNumberFormat="1" applyFont="1" applyBorder="1" applyAlignment="1">
      <alignment horizontal="center" vertical="top" wrapText="1"/>
    </xf>
    <xf numFmtId="14" fontId="17" fillId="0" borderId="12" xfId="0" applyNumberFormat="1" applyFont="1" applyBorder="1" applyAlignment="1">
      <alignment horizontal="center" vertical="top" wrapText="1"/>
    </xf>
    <xf numFmtId="49" fontId="18" fillId="0" borderId="18" xfId="0" applyNumberFormat="1" applyFont="1" applyBorder="1" applyAlignment="1">
      <alignment horizontal="left" vertical="center" wrapText="1"/>
    </xf>
    <xf numFmtId="49" fontId="18" fillId="0" borderId="12" xfId="0" applyNumberFormat="1" applyFont="1" applyBorder="1" applyAlignment="1">
      <alignment horizontal="left" vertical="center" wrapText="1"/>
    </xf>
    <xf numFmtId="0" fontId="17" fillId="0" borderId="27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left" vertical="top" wrapText="1"/>
    </xf>
    <xf numFmtId="4" fontId="17" fillId="0" borderId="18" xfId="0" applyNumberFormat="1" applyFont="1" applyBorder="1" applyAlignment="1">
      <alignment horizontal="right" vertical="top" wrapText="1"/>
    </xf>
    <xf numFmtId="0" fontId="3" fillId="0" borderId="30" xfId="0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3" borderId="32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top" wrapText="1"/>
    </xf>
    <xf numFmtId="4" fontId="3" fillId="0" borderId="21" xfId="0" applyNumberFormat="1" applyFont="1" applyBorder="1" applyAlignment="1">
      <alignment horizontal="right" vertical="top" wrapText="1"/>
    </xf>
    <xf numFmtId="0" fontId="3" fillId="0" borderId="21" xfId="0" applyFont="1" applyBorder="1" applyAlignment="1">
      <alignment horizontal="center" vertical="top" wrapText="1"/>
    </xf>
    <xf numFmtId="2" fontId="3" fillId="0" borderId="21" xfId="0" applyNumberFormat="1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3" borderId="21" xfId="0" applyFont="1" applyFill="1" applyBorder="1" applyAlignment="1">
      <alignment horizontal="center" vertical="top" wrapText="1"/>
    </xf>
    <xf numFmtId="0" fontId="3" fillId="3" borderId="27" xfId="0" applyFont="1" applyFill="1" applyBorder="1" applyAlignment="1">
      <alignment horizontal="center" vertical="top" wrapText="1"/>
    </xf>
    <xf numFmtId="4" fontId="3" fillId="0" borderId="27" xfId="0" applyNumberFormat="1" applyFont="1" applyBorder="1" applyAlignment="1">
      <alignment horizontal="right" vertical="top" wrapText="1"/>
    </xf>
    <xf numFmtId="0" fontId="3" fillId="0" borderId="27" xfId="0" applyFont="1" applyBorder="1" applyAlignment="1">
      <alignment vertical="top" wrapText="1"/>
    </xf>
    <xf numFmtId="0" fontId="3" fillId="3" borderId="30" xfId="0" applyFont="1" applyFill="1" applyBorder="1" applyAlignment="1">
      <alignment horizontal="center" vertical="top" wrapText="1"/>
    </xf>
    <xf numFmtId="4" fontId="3" fillId="0" borderId="30" xfId="0" applyNumberFormat="1" applyFont="1" applyBorder="1" applyAlignment="1">
      <alignment horizontal="right" vertical="top" wrapText="1"/>
    </xf>
    <xf numFmtId="0" fontId="3" fillId="3" borderId="32" xfId="0" applyFont="1" applyFill="1" applyBorder="1" applyAlignment="1">
      <alignment horizontal="center" vertical="top" wrapText="1"/>
    </xf>
    <xf numFmtId="49" fontId="18" fillId="0" borderId="21" xfId="0" applyNumberFormat="1" applyFont="1" applyBorder="1" applyAlignment="1">
      <alignment horizontal="left" vertical="center" wrapText="1"/>
    </xf>
    <xf numFmtId="4" fontId="3" fillId="0" borderId="32" xfId="0" applyNumberFormat="1" applyFont="1" applyBorder="1" applyAlignment="1">
      <alignment horizontal="right" vertical="top" wrapText="1"/>
    </xf>
    <xf numFmtId="0" fontId="3" fillId="0" borderId="32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center" vertical="top" wrapText="1"/>
    </xf>
    <xf numFmtId="49" fontId="18" fillId="0" borderId="6" xfId="0" applyNumberFormat="1" applyFont="1" applyBorder="1" applyAlignment="1">
      <alignment horizontal="left" vertical="top" wrapText="1"/>
    </xf>
    <xf numFmtId="0" fontId="18" fillId="0" borderId="6" xfId="0" applyFont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3" borderId="30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top" wrapText="1"/>
    </xf>
    <xf numFmtId="49" fontId="16" fillId="0" borderId="18" xfId="0" applyNumberFormat="1" applyFont="1" applyBorder="1" applyAlignment="1">
      <alignment horizontal="left" vertical="top" wrapText="1"/>
    </xf>
    <xf numFmtId="2" fontId="16" fillId="0" borderId="18" xfId="0" applyNumberFormat="1" applyFont="1" applyBorder="1" applyAlignment="1">
      <alignment horizontal="right" vertical="top" wrapText="1"/>
    </xf>
    <xf numFmtId="0" fontId="16" fillId="0" borderId="30" xfId="0" applyFont="1" applyBorder="1" applyAlignment="1">
      <alignment horizontal="center" vertical="top" wrapText="1"/>
    </xf>
    <xf numFmtId="49" fontId="16" fillId="0" borderId="12" xfId="0" applyNumberFormat="1" applyFont="1" applyBorder="1" applyAlignment="1">
      <alignment horizontal="left" vertical="top" wrapText="1"/>
    </xf>
    <xf numFmtId="2" fontId="16" fillId="0" borderId="12" xfId="0" applyNumberFormat="1" applyFont="1" applyBorder="1" applyAlignment="1">
      <alignment horizontal="right" vertical="top" wrapText="1"/>
    </xf>
    <xf numFmtId="2" fontId="16" fillId="0" borderId="12" xfId="0" applyNumberFormat="1" applyFont="1" applyBorder="1" applyAlignment="1">
      <alignment horizontal="right" vertical="center" wrapText="1"/>
    </xf>
    <xf numFmtId="0" fontId="16" fillId="0" borderId="32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 wrapText="1"/>
    </xf>
    <xf numFmtId="0" fontId="11" fillId="3" borderId="26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vertical="top"/>
    </xf>
    <xf numFmtId="0" fontId="11" fillId="3" borderId="14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1" fillId="0" borderId="45" xfId="0" applyFont="1" applyBorder="1"/>
    <xf numFmtId="0" fontId="11" fillId="0" borderId="43" xfId="0" applyFont="1" applyBorder="1" applyAlignment="1">
      <alignment horizontal="left" vertical="top" wrapText="1"/>
    </xf>
    <xf numFmtId="0" fontId="11" fillId="0" borderId="43" xfId="0" applyFont="1" applyBorder="1" applyAlignment="1">
      <alignment wrapText="1"/>
    </xf>
    <xf numFmtId="43" fontId="11" fillId="0" borderId="0" xfId="1" applyFont="1" applyBorder="1" applyAlignment="1">
      <alignment vertical="top" wrapText="1"/>
    </xf>
    <xf numFmtId="0" fontId="11" fillId="0" borderId="0" xfId="0" applyFont="1" applyAlignment="1">
      <alignment horizontal="left" vertical="top"/>
    </xf>
    <xf numFmtId="43" fontId="11" fillId="0" borderId="2" xfId="0" applyNumberFormat="1" applyFont="1" applyBorder="1" applyAlignment="1">
      <alignment vertical="top" wrapText="1"/>
    </xf>
    <xf numFmtId="43" fontId="11" fillId="0" borderId="1" xfId="0" applyNumberFormat="1" applyFont="1" applyBorder="1" applyAlignment="1">
      <alignment vertical="top" wrapText="1"/>
    </xf>
    <xf numFmtId="4" fontId="11" fillId="0" borderId="8" xfId="0" applyNumberFormat="1" applyFont="1" applyBorder="1" applyAlignment="1">
      <alignment horizontal="right" vertical="top" wrapText="1"/>
    </xf>
    <xf numFmtId="43" fontId="11" fillId="0" borderId="8" xfId="0" applyNumberFormat="1" applyFont="1" applyBorder="1" applyAlignment="1">
      <alignment vertical="top" wrapText="1"/>
    </xf>
    <xf numFmtId="0" fontId="11" fillId="3" borderId="10" xfId="0" applyFont="1" applyFill="1" applyBorder="1" applyAlignment="1">
      <alignment horizontal="center" vertical="top" wrapText="1"/>
    </xf>
    <xf numFmtId="4" fontId="11" fillId="0" borderId="6" xfId="0" applyNumberFormat="1" applyFont="1" applyBorder="1" applyAlignment="1">
      <alignment horizontal="right" vertical="center" wrapText="1"/>
    </xf>
    <xf numFmtId="0" fontId="11" fillId="0" borderId="10" xfId="0" applyFont="1" applyBorder="1" applyAlignment="1">
      <alignment vertical="center"/>
    </xf>
    <xf numFmtId="4" fontId="11" fillId="0" borderId="5" xfId="0" applyNumberFormat="1" applyFont="1" applyBorder="1" applyAlignment="1">
      <alignment horizontal="right" vertical="top" wrapText="1"/>
    </xf>
    <xf numFmtId="4" fontId="11" fillId="0" borderId="1" xfId="1" applyNumberFormat="1" applyFont="1" applyBorder="1" applyAlignment="1">
      <alignment horizontal="left" vertical="top" wrapText="1" indent="1"/>
    </xf>
    <xf numFmtId="4" fontId="11" fillId="0" borderId="1" xfId="1" applyNumberFormat="1" applyFont="1" applyBorder="1" applyAlignment="1">
      <alignment horizontal="right" vertical="top" wrapText="1"/>
    </xf>
    <xf numFmtId="4" fontId="11" fillId="0" borderId="1" xfId="0" applyNumberFormat="1" applyFont="1" applyBorder="1" applyAlignment="1">
      <alignment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wrapText="1"/>
    </xf>
    <xf numFmtId="4" fontId="11" fillId="0" borderId="6" xfId="0" applyNumberFormat="1" applyFont="1" applyBorder="1" applyAlignment="1">
      <alignment vertical="top" wrapText="1"/>
    </xf>
    <xf numFmtId="0" fontId="11" fillId="3" borderId="0" xfId="0" applyFont="1" applyFill="1" applyAlignment="1">
      <alignment horizontal="center" vertical="top" wrapText="1"/>
    </xf>
    <xf numFmtId="4" fontId="11" fillId="0" borderId="22" xfId="1" applyNumberFormat="1" applyFont="1" applyBorder="1" applyAlignment="1">
      <alignment horizontal="right" vertical="top" wrapText="1"/>
    </xf>
    <xf numFmtId="4" fontId="11" fillId="0" borderId="8" xfId="1" applyNumberFormat="1" applyFont="1" applyBorder="1" applyAlignment="1">
      <alignment horizontal="righ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right" vertical="top" wrapText="1"/>
    </xf>
    <xf numFmtId="0" fontId="17" fillId="0" borderId="1" xfId="0" applyFont="1" applyBorder="1" applyAlignment="1">
      <alignment vertical="top" wrapText="1"/>
    </xf>
    <xf numFmtId="0" fontId="17" fillId="0" borderId="2" xfId="0" applyFont="1" applyBorder="1" applyAlignment="1">
      <alignment horizontal="center" vertical="top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vertical="top" wrapText="1"/>
    </xf>
    <xf numFmtId="43" fontId="20" fillId="0" borderId="10" xfId="1" applyFont="1" applyBorder="1" applyAlignment="1">
      <alignment vertical="top"/>
    </xf>
    <xf numFmtId="43" fontId="20" fillId="0" borderId="10" xfId="0" applyNumberFormat="1" applyFont="1" applyBorder="1" applyAlignment="1">
      <alignment vertical="top"/>
    </xf>
    <xf numFmtId="0" fontId="20" fillId="0" borderId="10" xfId="0" applyFont="1" applyBorder="1" applyAlignment="1">
      <alignment horizontal="center" vertical="top"/>
    </xf>
    <xf numFmtId="0" fontId="20" fillId="0" borderId="10" xfId="0" applyFont="1" applyBorder="1" applyAlignment="1">
      <alignment vertical="top"/>
    </xf>
    <xf numFmtId="0" fontId="20" fillId="0" borderId="1" xfId="0" applyFont="1" applyBorder="1" applyAlignment="1">
      <alignment horizontal="center" vertical="top" wrapText="1"/>
    </xf>
    <xf numFmtId="15" fontId="20" fillId="0" borderId="10" xfId="0" applyNumberFormat="1" applyFont="1" applyBorder="1" applyAlignment="1">
      <alignment horizontal="center" vertical="top"/>
    </xf>
    <xf numFmtId="43" fontId="20" fillId="0" borderId="1" xfId="1" applyFont="1" applyBorder="1" applyAlignment="1">
      <alignment vertical="top" wrapText="1"/>
    </xf>
    <xf numFmtId="0" fontId="20" fillId="0" borderId="1" xfId="0" applyFont="1" applyBorder="1" applyAlignment="1">
      <alignment horizontal="left" vertical="top" wrapText="1"/>
    </xf>
    <xf numFmtId="4" fontId="20" fillId="0" borderId="1" xfId="0" applyNumberFormat="1" applyFont="1" applyBorder="1" applyAlignment="1">
      <alignment horizontal="right" vertical="top" wrapText="1"/>
    </xf>
    <xf numFmtId="0" fontId="20" fillId="0" borderId="1" xfId="0" applyFont="1" applyBorder="1" applyAlignment="1">
      <alignment vertical="top" wrapText="1"/>
    </xf>
    <xf numFmtId="0" fontId="11" fillId="0" borderId="2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top" wrapText="1"/>
    </xf>
    <xf numFmtId="0" fontId="21" fillId="0" borderId="0" xfId="0" applyFont="1"/>
    <xf numFmtId="49" fontId="19" fillId="2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left" vertical="top" wrapText="1"/>
    </xf>
    <xf numFmtId="4" fontId="22" fillId="0" borderId="1" xfId="0" applyNumberFormat="1" applyFont="1" applyBorder="1" applyAlignment="1">
      <alignment horizontal="right" vertical="top" wrapText="1"/>
    </xf>
    <xf numFmtId="0" fontId="22" fillId="0" borderId="1" xfId="0" applyFont="1" applyBorder="1" applyAlignment="1">
      <alignment vertical="top" wrapText="1"/>
    </xf>
    <xf numFmtId="0" fontId="22" fillId="0" borderId="1" xfId="0" applyFont="1" applyBorder="1" applyAlignment="1">
      <alignment horizontal="right" vertical="top" wrapText="1"/>
    </xf>
    <xf numFmtId="0" fontId="22" fillId="0" borderId="1" xfId="0" applyFont="1" applyBorder="1" applyAlignment="1">
      <alignment horizontal="center" vertical="center" wrapText="1"/>
    </xf>
    <xf numFmtId="3" fontId="22" fillId="0" borderId="1" xfId="0" applyNumberFormat="1" applyFont="1" applyBorder="1" applyAlignment="1">
      <alignment vertical="top" wrapText="1"/>
    </xf>
    <xf numFmtId="0" fontId="22" fillId="0" borderId="4" xfId="0" applyFont="1" applyBorder="1" applyAlignment="1">
      <alignment horizontal="left" vertical="top" wrapText="1"/>
    </xf>
    <xf numFmtId="43" fontId="22" fillId="0" borderId="1" xfId="1" applyFont="1" applyFill="1" applyBorder="1" applyAlignment="1">
      <alignment vertical="top" wrapText="1"/>
    </xf>
    <xf numFmtId="0" fontId="22" fillId="0" borderId="6" xfId="0" applyFont="1" applyBorder="1" applyAlignment="1">
      <alignment horizontal="left" vertical="top" wrapText="1"/>
    </xf>
    <xf numFmtId="0" fontId="21" fillId="0" borderId="0" xfId="0" applyFont="1" applyAlignment="1">
      <alignment vertical="top"/>
    </xf>
    <xf numFmtId="0" fontId="22" fillId="4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left" vertical="top" wrapText="1"/>
    </xf>
    <xf numFmtId="4" fontId="22" fillId="4" borderId="1" xfId="0" applyNumberFormat="1" applyFont="1" applyFill="1" applyBorder="1" applyAlignment="1">
      <alignment horizontal="right" vertical="top" wrapText="1"/>
    </xf>
    <xf numFmtId="0" fontId="22" fillId="4" borderId="1" xfId="0" applyFont="1" applyFill="1" applyBorder="1" applyAlignment="1">
      <alignment horizontal="center" vertical="top" wrapText="1"/>
    </xf>
    <xf numFmtId="0" fontId="22" fillId="4" borderId="1" xfId="0" applyFont="1" applyFill="1" applyBorder="1" applyAlignment="1">
      <alignment vertical="top" wrapText="1"/>
    </xf>
    <xf numFmtId="0" fontId="23" fillId="0" borderId="27" xfId="0" applyFont="1" applyBorder="1" applyAlignment="1">
      <alignment horizontal="center" vertical="top"/>
    </xf>
    <xf numFmtId="0" fontId="19" fillId="0" borderId="1" xfId="0" applyFont="1" applyBorder="1" applyAlignment="1">
      <alignment horizontal="left" vertical="top" wrapText="1"/>
    </xf>
    <xf numFmtId="43" fontId="23" fillId="0" borderId="27" xfId="1" applyFont="1" applyBorder="1" applyAlignment="1">
      <alignment vertical="top"/>
    </xf>
    <xf numFmtId="0" fontId="23" fillId="0" borderId="27" xfId="0" applyFont="1" applyBorder="1" applyAlignment="1">
      <alignment horizontal="left" vertical="top" wrapText="1"/>
    </xf>
    <xf numFmtId="0" fontId="23" fillId="0" borderId="10" xfId="0" applyFont="1" applyBorder="1" applyAlignment="1">
      <alignment vertical="top" wrapText="1"/>
    </xf>
    <xf numFmtId="0" fontId="23" fillId="0" borderId="10" xfId="0" applyFont="1" applyBorder="1" applyAlignment="1">
      <alignment horizontal="left" vertical="top"/>
    </xf>
    <xf numFmtId="0" fontId="22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43" fontId="23" fillId="0" borderId="10" xfId="1" applyFont="1" applyBorder="1" applyAlignment="1">
      <alignment vertical="top"/>
    </xf>
    <xf numFmtId="43" fontId="23" fillId="0" borderId="10" xfId="0" applyNumberFormat="1" applyFont="1" applyBorder="1" applyAlignment="1">
      <alignment vertical="top"/>
    </xf>
    <xf numFmtId="0" fontId="23" fillId="0" borderId="10" xfId="0" applyFont="1" applyBorder="1" applyAlignment="1">
      <alignment horizontal="center" vertical="top"/>
    </xf>
    <xf numFmtId="0" fontId="23" fillId="0" borderId="10" xfId="0" applyFont="1" applyBorder="1" applyAlignment="1">
      <alignment vertical="top"/>
    </xf>
    <xf numFmtId="0" fontId="23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left" vertical="top" wrapText="1"/>
    </xf>
    <xf numFmtId="4" fontId="23" fillId="0" borderId="1" xfId="0" applyNumberFormat="1" applyFont="1" applyBorder="1" applyAlignment="1">
      <alignment horizontal="right" vertical="top" wrapText="1"/>
    </xf>
    <xf numFmtId="43" fontId="23" fillId="0" borderId="1" xfId="1" applyFont="1" applyBorder="1" applyAlignment="1">
      <alignment horizontal="center" vertical="top" wrapText="1"/>
    </xf>
    <xf numFmtId="43" fontId="23" fillId="0" borderId="1" xfId="1" applyFont="1" applyBorder="1" applyAlignment="1">
      <alignment vertical="top" wrapText="1"/>
    </xf>
    <xf numFmtId="49" fontId="24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43" fontId="23" fillId="0" borderId="1" xfId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left" vertical="center" wrapText="1"/>
    </xf>
    <xf numFmtId="3" fontId="23" fillId="0" borderId="1" xfId="0" applyNumberFormat="1" applyFont="1" applyBorder="1" applyAlignment="1">
      <alignment horizontal="center" vertical="top" wrapText="1"/>
    </xf>
    <xf numFmtId="43" fontId="23" fillId="0" borderId="1" xfId="1" applyFont="1" applyBorder="1" applyAlignment="1">
      <alignment horizontal="right" vertical="top" wrapText="1"/>
    </xf>
    <xf numFmtId="0" fontId="23" fillId="0" borderId="4" xfId="0" applyFont="1" applyBorder="1" applyAlignment="1">
      <alignment horizontal="left" vertical="top" wrapText="1"/>
    </xf>
    <xf numFmtId="4" fontId="23" fillId="0" borderId="4" xfId="0" applyNumberFormat="1" applyFont="1" applyBorder="1" applyAlignment="1">
      <alignment horizontal="right" vertical="top" wrapText="1"/>
    </xf>
    <xf numFmtId="0" fontId="23" fillId="0" borderId="4" xfId="0" applyFont="1" applyBorder="1" applyAlignment="1">
      <alignment horizontal="center" vertical="top" wrapText="1"/>
    </xf>
    <xf numFmtId="3" fontId="23" fillId="0" borderId="4" xfId="0" applyNumberFormat="1" applyFont="1" applyBorder="1" applyAlignment="1">
      <alignment horizontal="center" vertical="top" wrapText="1"/>
    </xf>
    <xf numFmtId="165" fontId="23" fillId="0" borderId="1" xfId="1" applyNumberFormat="1" applyFont="1" applyBorder="1" applyAlignment="1">
      <alignment horizontal="left" vertical="top" wrapText="1"/>
    </xf>
    <xf numFmtId="165" fontId="23" fillId="0" borderId="1" xfId="1" applyNumberFormat="1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0" fontId="23" fillId="3" borderId="1" xfId="0" applyFont="1" applyFill="1" applyBorder="1" applyAlignment="1">
      <alignment horizontal="center" vertical="top" wrapText="1"/>
    </xf>
    <xf numFmtId="4" fontId="23" fillId="0" borderId="1" xfId="0" applyNumberFormat="1" applyFont="1" applyBorder="1" applyAlignment="1">
      <alignment vertical="top" wrapText="1"/>
    </xf>
    <xf numFmtId="164" fontId="23" fillId="0" borderId="10" xfId="0" applyNumberFormat="1" applyFont="1" applyBorder="1" applyAlignment="1">
      <alignment horizontal="center" vertical="top"/>
    </xf>
    <xf numFmtId="4" fontId="23" fillId="3" borderId="1" xfId="0" applyNumberFormat="1" applyFont="1" applyFill="1" applyBorder="1" applyAlignment="1">
      <alignment horizontal="right" vertical="top" wrapText="1"/>
    </xf>
    <xf numFmtId="0" fontId="23" fillId="0" borderId="10" xfId="0" applyFont="1" applyBorder="1" applyAlignment="1">
      <alignment horizontal="left" vertical="top" wrapText="1"/>
    </xf>
    <xf numFmtId="43" fontId="23" fillId="0" borderId="10" xfId="1" applyFont="1" applyBorder="1" applyAlignment="1">
      <alignment horizontal="right" vertical="top"/>
    </xf>
    <xf numFmtId="43" fontId="23" fillId="0" borderId="10" xfId="0" applyNumberFormat="1" applyFont="1" applyBorder="1" applyAlignment="1">
      <alignment horizontal="right" vertical="top"/>
    </xf>
    <xf numFmtId="43" fontId="23" fillId="0" borderId="10" xfId="0" applyNumberFormat="1" applyFont="1" applyBorder="1" applyAlignment="1">
      <alignment horizontal="left" vertical="top"/>
    </xf>
    <xf numFmtId="0" fontId="23" fillId="0" borderId="27" xfId="0" applyFont="1" applyBorder="1" applyAlignment="1">
      <alignment horizontal="left" vertical="top"/>
    </xf>
    <xf numFmtId="0" fontId="23" fillId="0" borderId="32" xfId="0" applyFont="1" applyBorder="1" applyAlignment="1">
      <alignment horizontal="left" vertical="top" wrapText="1"/>
    </xf>
    <xf numFmtId="0" fontId="25" fillId="0" borderId="0" xfId="0" applyFont="1" applyAlignment="1">
      <alignment vertical="center" wrapText="1"/>
    </xf>
    <xf numFmtId="43" fontId="23" fillId="0" borderId="1" xfId="1" applyFont="1" applyBorder="1" applyAlignment="1">
      <alignment horizontal="right" vertical="center" wrapText="1"/>
    </xf>
    <xf numFmtId="43" fontId="23" fillId="0" borderId="1" xfId="1" applyFont="1" applyBorder="1" applyAlignment="1">
      <alignment vertical="center" wrapText="1"/>
    </xf>
    <xf numFmtId="43" fontId="23" fillId="0" borderId="1" xfId="1" applyFont="1" applyBorder="1" applyAlignment="1">
      <alignment horizontal="left" vertical="center" wrapText="1"/>
    </xf>
    <xf numFmtId="4" fontId="23" fillId="0" borderId="1" xfId="0" applyNumberFormat="1" applyFont="1" applyBorder="1" applyAlignment="1">
      <alignment horizontal="right" vertical="center" wrapText="1"/>
    </xf>
    <xf numFmtId="3" fontId="23" fillId="0" borderId="1" xfId="0" applyNumberFormat="1" applyFont="1" applyBorder="1" applyAlignment="1">
      <alignment vertical="center" wrapText="1"/>
    </xf>
    <xf numFmtId="0" fontId="21" fillId="3" borderId="0" xfId="0" applyFont="1" applyFill="1"/>
    <xf numFmtId="0" fontId="22" fillId="0" borderId="5" xfId="0" applyFont="1" applyBorder="1" applyAlignment="1">
      <alignment horizontal="center" vertical="top" wrapText="1"/>
    </xf>
    <xf numFmtId="0" fontId="22" fillId="3" borderId="10" xfId="0" applyFont="1" applyFill="1" applyBorder="1" applyAlignment="1">
      <alignment horizontal="left" vertical="top" wrapText="1"/>
    </xf>
    <xf numFmtId="43" fontId="22" fillId="0" borderId="10" xfId="1" applyFont="1" applyBorder="1" applyAlignment="1">
      <alignment horizontal="left" vertical="top"/>
    </xf>
    <xf numFmtId="0" fontId="22" fillId="0" borderId="10" xfId="0" applyFont="1" applyBorder="1" applyAlignment="1">
      <alignment horizontal="center" vertical="top"/>
    </xf>
    <xf numFmtId="0" fontId="22" fillId="0" borderId="10" xfId="0" applyFont="1" applyBorder="1" applyAlignment="1">
      <alignment horizontal="left" vertical="top"/>
    </xf>
    <xf numFmtId="167" fontId="22" fillId="0" borderId="10" xfId="0" applyNumberFormat="1" applyFont="1" applyBorder="1" applyAlignment="1">
      <alignment horizontal="left" vertical="top"/>
    </xf>
    <xf numFmtId="4" fontId="22" fillId="0" borderId="6" xfId="0" applyNumberFormat="1" applyFont="1" applyBorder="1" applyAlignment="1">
      <alignment horizontal="right" vertical="top" wrapText="1"/>
    </xf>
    <xf numFmtId="4" fontId="22" fillId="0" borderId="6" xfId="0" applyNumberFormat="1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167" fontId="22" fillId="0" borderId="6" xfId="0" applyNumberFormat="1" applyFont="1" applyBorder="1" applyAlignment="1">
      <alignment horizontal="left" vertical="top" wrapText="1"/>
    </xf>
    <xf numFmtId="4" fontId="22" fillId="0" borderId="1" xfId="0" applyNumberFormat="1" applyFont="1" applyBorder="1" applyAlignment="1">
      <alignment vertical="top" wrapText="1"/>
    </xf>
    <xf numFmtId="43" fontId="22" fillId="0" borderId="1" xfId="1" applyFont="1" applyBorder="1" applyAlignment="1">
      <alignment vertical="top" wrapText="1"/>
    </xf>
    <xf numFmtId="43" fontId="22" fillId="0" borderId="1" xfId="1" applyFont="1" applyBorder="1" applyAlignment="1">
      <alignment horizontal="left" vertical="top" wrapText="1"/>
    </xf>
    <xf numFmtId="0" fontId="26" fillId="0" borderId="10" xfId="0" applyFont="1" applyBorder="1" applyAlignment="1">
      <alignment horizontal="left" vertical="top" wrapText="1"/>
    </xf>
    <xf numFmtId="43" fontId="22" fillId="0" borderId="4" xfId="1" applyFont="1" applyBorder="1" applyAlignment="1">
      <alignment vertical="top" wrapText="1"/>
    </xf>
    <xf numFmtId="43" fontId="22" fillId="0" borderId="4" xfId="1" applyFont="1" applyBorder="1" applyAlignment="1">
      <alignment horizontal="left" vertical="top" wrapText="1"/>
    </xf>
    <xf numFmtId="0" fontId="22" fillId="0" borderId="27" xfId="0" applyFont="1" applyBorder="1" applyAlignment="1">
      <alignment horizontal="left" vertical="top" wrapText="1"/>
    </xf>
    <xf numFmtId="167" fontId="22" fillId="0" borderId="7" xfId="0" applyNumberFormat="1" applyFont="1" applyBorder="1" applyAlignment="1">
      <alignment horizontal="left" vertical="top" wrapText="1"/>
    </xf>
    <xf numFmtId="0" fontId="22" fillId="0" borderId="34" xfId="0" applyFont="1" applyBorder="1" applyAlignment="1">
      <alignment horizontal="center" vertical="top" wrapText="1"/>
    </xf>
    <xf numFmtId="0" fontId="26" fillId="0" borderId="27" xfId="0" applyFont="1" applyBorder="1" applyAlignment="1">
      <alignment horizontal="left" vertical="top" wrapText="1"/>
    </xf>
    <xf numFmtId="43" fontId="26" fillId="0" borderId="29" xfId="1" applyFont="1" applyBorder="1" applyAlignment="1">
      <alignment horizontal="center" vertical="top" wrapText="1"/>
    </xf>
    <xf numFmtId="0" fontId="26" fillId="0" borderId="27" xfId="0" applyFont="1" applyBorder="1" applyAlignment="1">
      <alignment horizontal="center" vertical="top" wrapText="1"/>
    </xf>
    <xf numFmtId="43" fontId="26" fillId="0" borderId="10" xfId="1" applyFont="1" applyBorder="1" applyAlignment="1">
      <alignment vertical="top" wrapText="1"/>
    </xf>
    <xf numFmtId="167" fontId="26" fillId="0" borderId="10" xfId="0" applyNumberFormat="1" applyFont="1" applyBorder="1" applyAlignment="1">
      <alignment horizontal="left" vertical="top" wrapText="1"/>
    </xf>
    <xf numFmtId="43" fontId="22" fillId="0" borderId="10" xfId="1" applyFont="1" applyBorder="1" applyAlignment="1">
      <alignment vertical="top"/>
    </xf>
    <xf numFmtId="0" fontId="23" fillId="3" borderId="5" xfId="0" applyFont="1" applyFill="1" applyBorder="1" applyAlignment="1">
      <alignment horizontal="center" vertical="top" wrapText="1"/>
    </xf>
    <xf numFmtId="4" fontId="23" fillId="0" borderId="10" xfId="0" applyNumberFormat="1" applyFont="1" applyBorder="1" applyAlignment="1">
      <alignment horizontal="right" vertical="top" wrapText="1"/>
    </xf>
    <xf numFmtId="43" fontId="23" fillId="0" borderId="10" xfId="1" applyFont="1" applyBorder="1" applyAlignment="1">
      <alignment vertical="top" wrapText="1"/>
    </xf>
    <xf numFmtId="4" fontId="23" fillId="0" borderId="2" xfId="0" applyNumberFormat="1" applyFont="1" applyBorder="1" applyAlignment="1">
      <alignment horizontal="right" vertical="top" wrapText="1"/>
    </xf>
    <xf numFmtId="4" fontId="23" fillId="0" borderId="6" xfId="0" applyNumberFormat="1" applyFont="1" applyBorder="1" applyAlignment="1">
      <alignment horizontal="right" vertical="top" wrapText="1"/>
    </xf>
    <xf numFmtId="0" fontId="23" fillId="0" borderId="6" xfId="0" applyFont="1" applyBorder="1" applyAlignment="1">
      <alignment horizontal="center" vertical="top" wrapText="1"/>
    </xf>
    <xf numFmtId="43" fontId="23" fillId="0" borderId="14" xfId="1" applyFont="1" applyBorder="1" applyAlignment="1">
      <alignment vertical="top" wrapText="1"/>
    </xf>
    <xf numFmtId="43" fontId="23" fillId="0" borderId="2" xfId="1" applyFont="1" applyBorder="1" applyAlignment="1">
      <alignment vertical="top" wrapText="1"/>
    </xf>
    <xf numFmtId="0" fontId="23" fillId="0" borderId="6" xfId="0" applyFont="1" applyBorder="1" applyAlignment="1">
      <alignment horizontal="left" vertical="top" wrapText="1"/>
    </xf>
    <xf numFmtId="0" fontId="22" fillId="3" borderId="1" xfId="0" applyFont="1" applyFill="1" applyBorder="1" applyAlignment="1">
      <alignment horizontal="center" vertical="top" wrapText="1"/>
    </xf>
    <xf numFmtId="0" fontId="22" fillId="3" borderId="1" xfId="0" applyFont="1" applyFill="1" applyBorder="1" applyAlignment="1">
      <alignment horizontal="left" vertical="top" wrapText="1"/>
    </xf>
    <xf numFmtId="4" fontId="22" fillId="3" borderId="1" xfId="0" applyNumberFormat="1" applyFont="1" applyFill="1" applyBorder="1" applyAlignment="1">
      <alignment horizontal="right" vertical="top" wrapText="1"/>
    </xf>
    <xf numFmtId="0" fontId="22" fillId="3" borderId="1" xfId="0" applyFont="1" applyFill="1" applyBorder="1" applyAlignment="1">
      <alignment vertical="top" wrapText="1"/>
    </xf>
    <xf numFmtId="0" fontId="20" fillId="0" borderId="27" xfId="0" applyFont="1" applyBorder="1" applyAlignment="1">
      <alignment horizontal="center" vertical="top"/>
    </xf>
    <xf numFmtId="0" fontId="18" fillId="0" borderId="1" xfId="0" applyFont="1" applyBorder="1" applyAlignment="1">
      <alignment horizontal="left" vertical="top" wrapText="1"/>
    </xf>
    <xf numFmtId="43" fontId="20" fillId="0" borderId="27" xfId="1" applyFont="1" applyBorder="1" applyAlignment="1">
      <alignment vertical="top"/>
    </xf>
    <xf numFmtId="0" fontId="20" fillId="0" borderId="27" xfId="0" applyFont="1" applyBorder="1" applyAlignment="1">
      <alignment vertical="top"/>
    </xf>
    <xf numFmtId="0" fontId="20" fillId="0" borderId="27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/>
    </xf>
    <xf numFmtId="0" fontId="20" fillId="0" borderId="27" xfId="0" applyFont="1" applyBorder="1" applyAlignment="1">
      <alignment vertical="top" wrapText="1"/>
    </xf>
    <xf numFmtId="43" fontId="20" fillId="0" borderId="27" xfId="1" applyFont="1" applyFill="1" applyBorder="1" applyAlignment="1">
      <alignment vertical="top"/>
    </xf>
    <xf numFmtId="43" fontId="20" fillId="0" borderId="27" xfId="1" applyFont="1" applyBorder="1" applyAlignment="1">
      <alignment horizontal="center" vertical="top"/>
    </xf>
    <xf numFmtId="49" fontId="2" fillId="2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11" fillId="0" borderId="32" xfId="0" applyFont="1" applyBorder="1" applyAlignment="1">
      <alignment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15" fontId="9" fillId="0" borderId="10" xfId="0" applyNumberFormat="1" applyFont="1" applyBorder="1" applyAlignment="1">
      <alignment horizontal="left" vertical="top"/>
    </xf>
    <xf numFmtId="0" fontId="11" fillId="3" borderId="10" xfId="0" applyFont="1" applyFill="1" applyBorder="1" applyAlignment="1">
      <alignment horizontal="left" vertical="center" wrapText="1"/>
    </xf>
    <xf numFmtId="14" fontId="11" fillId="0" borderId="6" xfId="0" quotePrefix="1" applyNumberFormat="1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left" vertical="top" wrapText="1"/>
    </xf>
    <xf numFmtId="14" fontId="11" fillId="0" borderId="4" xfId="0" applyNumberFormat="1" applyFont="1" applyBorder="1" applyAlignment="1">
      <alignment horizontal="left" vertical="top" wrapText="1"/>
    </xf>
    <xf numFmtId="14" fontId="11" fillId="0" borderId="6" xfId="0" applyNumberFormat="1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15" fontId="11" fillId="3" borderId="2" xfId="0" applyNumberFormat="1" applyFont="1" applyFill="1" applyBorder="1" applyAlignment="1">
      <alignment horizontal="left" vertical="top" wrapText="1"/>
    </xf>
    <xf numFmtId="15" fontId="11" fillId="3" borderId="9" xfId="0" applyNumberFormat="1" applyFont="1" applyFill="1" applyBorder="1" applyAlignment="1">
      <alignment horizontal="left" vertical="top" wrapText="1"/>
    </xf>
    <xf numFmtId="164" fontId="9" fillId="0" borderId="10" xfId="0" applyNumberFormat="1" applyFont="1" applyBorder="1" applyAlignment="1">
      <alignment horizontal="left" vertical="top"/>
    </xf>
    <xf numFmtId="14" fontId="11" fillId="0" borderId="1" xfId="0" applyNumberFormat="1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14" fontId="11" fillId="0" borderId="32" xfId="0" applyNumberFormat="1" applyFont="1" applyBorder="1" applyAlignment="1">
      <alignment horizontal="left" vertical="center" wrapText="1"/>
    </xf>
    <xf numFmtId="14" fontId="11" fillId="0" borderId="10" xfId="0" applyNumberFormat="1" applyFont="1" applyBorder="1" applyAlignment="1">
      <alignment horizontal="left" vertical="center" wrapText="1"/>
    </xf>
    <xf numFmtId="14" fontId="3" fillId="3" borderId="18" xfId="0" applyNumberFormat="1" applyFont="1" applyFill="1" applyBorder="1" applyAlignment="1">
      <alignment horizontal="left" vertical="top" wrapText="1"/>
    </xf>
    <xf numFmtId="14" fontId="3" fillId="3" borderId="12" xfId="0" applyNumberFormat="1" applyFont="1" applyFill="1" applyBorder="1" applyAlignment="1">
      <alignment horizontal="left" vertical="top" wrapText="1"/>
    </xf>
    <xf numFmtId="14" fontId="3" fillId="3" borderId="21" xfId="0" applyNumberFormat="1" applyFont="1" applyFill="1" applyBorder="1" applyAlignment="1">
      <alignment horizontal="left" vertical="top" wrapText="1"/>
    </xf>
    <xf numFmtId="14" fontId="3" fillId="3" borderId="2" xfId="0" applyNumberFormat="1" applyFont="1" applyFill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14" fontId="3" fillId="3" borderId="9" xfId="0" applyNumberFormat="1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7" fontId="11" fillId="3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49" fontId="19" fillId="2" borderId="1" xfId="0" applyNumberFormat="1" applyFont="1" applyFill="1" applyBorder="1" applyAlignment="1">
      <alignment horizontal="left" vertical="center" wrapText="1"/>
    </xf>
    <xf numFmtId="14" fontId="22" fillId="0" borderId="1" xfId="0" applyNumberFormat="1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2" fillId="4" borderId="2" xfId="0" applyFont="1" applyFill="1" applyBorder="1" applyAlignment="1">
      <alignment horizontal="left" vertical="top" wrapText="1"/>
    </xf>
    <xf numFmtId="0" fontId="22" fillId="3" borderId="2" xfId="0" applyFont="1" applyFill="1" applyBorder="1" applyAlignment="1">
      <alignment horizontal="left" vertical="top" wrapText="1"/>
    </xf>
    <xf numFmtId="15" fontId="23" fillId="0" borderId="10" xfId="0" applyNumberFormat="1" applyFont="1" applyBorder="1" applyAlignment="1">
      <alignment horizontal="left" vertical="top"/>
    </xf>
    <xf numFmtId="0" fontId="23" fillId="0" borderId="2" xfId="0" applyFont="1" applyBorder="1" applyAlignment="1">
      <alignment horizontal="left" vertical="top" wrapText="1"/>
    </xf>
    <xf numFmtId="15" fontId="23" fillId="3" borderId="2" xfId="0" applyNumberFormat="1" applyFont="1" applyFill="1" applyBorder="1" applyAlignment="1">
      <alignment horizontal="left" vertical="top" wrapText="1"/>
    </xf>
    <xf numFmtId="0" fontId="23" fillId="0" borderId="2" xfId="0" applyFont="1" applyBorder="1" applyAlignment="1">
      <alignment horizontal="left" vertical="center" wrapText="1"/>
    </xf>
    <xf numFmtId="0" fontId="23" fillId="3" borderId="2" xfId="0" applyFont="1" applyFill="1" applyBorder="1" applyAlignment="1">
      <alignment horizontal="left" vertical="center" wrapText="1"/>
    </xf>
    <xf numFmtId="14" fontId="23" fillId="0" borderId="1" xfId="0" quotePrefix="1" applyNumberFormat="1" applyFont="1" applyBorder="1" applyAlignment="1">
      <alignment horizontal="left" vertical="center" wrapText="1"/>
    </xf>
    <xf numFmtId="14" fontId="23" fillId="0" borderId="1" xfId="0" applyNumberFormat="1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top" wrapText="1"/>
    </xf>
    <xf numFmtId="15" fontId="23" fillId="3" borderId="10" xfId="0" applyNumberFormat="1" applyFont="1" applyFill="1" applyBorder="1" applyAlignment="1">
      <alignment horizontal="left" vertical="top" wrapText="1"/>
    </xf>
    <xf numFmtId="164" fontId="23" fillId="0" borderId="10" xfId="0" applyNumberFormat="1" applyFont="1" applyBorder="1" applyAlignment="1">
      <alignment horizontal="left" vertical="top"/>
    </xf>
    <xf numFmtId="0" fontId="19" fillId="0" borderId="2" xfId="0" applyFont="1" applyBorder="1" applyAlignment="1">
      <alignment horizontal="left" vertical="top" wrapText="1"/>
    </xf>
    <xf numFmtId="14" fontId="22" fillId="3" borderId="2" xfId="0" applyNumberFormat="1" applyFont="1" applyFill="1" applyBorder="1" applyAlignment="1">
      <alignment horizontal="left" vertical="top" wrapText="1"/>
    </xf>
    <xf numFmtId="14" fontId="22" fillId="0" borderId="2" xfId="0" applyNumberFormat="1" applyFont="1" applyBorder="1" applyAlignment="1">
      <alignment horizontal="left" vertical="top" wrapText="1"/>
    </xf>
    <xf numFmtId="168" fontId="23" fillId="3" borderId="10" xfId="0" applyNumberFormat="1" applyFont="1" applyFill="1" applyBorder="1" applyAlignment="1">
      <alignment horizontal="left" vertical="top" wrapText="1"/>
    </xf>
    <xf numFmtId="168" fontId="23" fillId="3" borderId="2" xfId="0" applyNumberFormat="1" applyFont="1" applyFill="1" applyBorder="1" applyAlignment="1">
      <alignment horizontal="left" vertical="top" wrapText="1"/>
    </xf>
    <xf numFmtId="0" fontId="21" fillId="0" borderId="0" xfId="0" applyFont="1" applyAlignment="1">
      <alignment horizontal="left"/>
    </xf>
    <xf numFmtId="3" fontId="22" fillId="0" borderId="1" xfId="0" applyNumberFormat="1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center" wrapText="1"/>
    </xf>
    <xf numFmtId="0" fontId="22" fillId="4" borderId="1" xfId="0" applyFont="1" applyFill="1" applyBorder="1" applyAlignment="1">
      <alignment horizontal="left" vertical="center" wrapText="1"/>
    </xf>
    <xf numFmtId="0" fontId="23" fillId="0" borderId="27" xfId="0" applyFont="1" applyBorder="1" applyAlignment="1">
      <alignment horizontal="left" vertical="center"/>
    </xf>
    <xf numFmtId="0" fontId="23" fillId="0" borderId="10" xfId="0" applyFont="1" applyBorder="1" applyAlignment="1">
      <alignment horizontal="left" vertical="center"/>
    </xf>
    <xf numFmtId="0" fontId="23" fillId="3" borderId="1" xfId="0" applyFont="1" applyFill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7" fillId="0" borderId="10" xfId="0" applyFont="1" applyBorder="1" applyAlignment="1">
      <alignment vertical="top"/>
    </xf>
    <xf numFmtId="0" fontId="27" fillId="0" borderId="10" xfId="0" applyFont="1" applyBorder="1" applyAlignment="1">
      <alignment horizontal="center" vertical="top"/>
    </xf>
    <xf numFmtId="0" fontId="27" fillId="0" borderId="10" xfId="0" applyFont="1" applyBorder="1" applyAlignment="1">
      <alignment vertical="top" wrapText="1"/>
    </xf>
    <xf numFmtId="0" fontId="28" fillId="0" borderId="0" xfId="0" applyFont="1"/>
    <xf numFmtId="164" fontId="20" fillId="0" borderId="10" xfId="0" applyNumberFormat="1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left" vertical="top" wrapText="1"/>
    </xf>
    <xf numFmtId="0" fontId="20" fillId="0" borderId="27" xfId="0" applyFont="1" applyBorder="1" applyAlignment="1">
      <alignment horizontal="left" vertical="top"/>
    </xf>
    <xf numFmtId="0" fontId="27" fillId="3" borderId="1" xfId="0" applyFont="1" applyFill="1" applyBorder="1" applyAlignment="1">
      <alignment horizontal="center" vertical="top" wrapText="1"/>
    </xf>
    <xf numFmtId="0" fontId="27" fillId="0" borderId="1" xfId="0" applyFont="1" applyBorder="1" applyAlignment="1">
      <alignment horizontal="left" vertical="top" wrapText="1"/>
    </xf>
    <xf numFmtId="4" fontId="27" fillId="0" borderId="1" xfId="0" applyNumberFormat="1" applyFont="1" applyBorder="1" applyAlignment="1">
      <alignment horizontal="right" vertical="top" wrapText="1"/>
    </xf>
    <xf numFmtId="0" fontId="27" fillId="0" borderId="1" xfId="0" applyFont="1" applyBorder="1" applyAlignment="1">
      <alignment horizontal="center" vertical="top" wrapText="1"/>
    </xf>
    <xf numFmtId="0" fontId="27" fillId="0" borderId="10" xfId="0" applyFont="1" applyBorder="1" applyAlignment="1">
      <alignment horizontal="left" vertical="top"/>
    </xf>
    <xf numFmtId="4" fontId="27" fillId="0" borderId="1" xfId="0" applyNumberFormat="1" applyFont="1" applyBorder="1" applyAlignment="1">
      <alignment vertical="top" wrapText="1"/>
    </xf>
    <xf numFmtId="43" fontId="27" fillId="0" borderId="10" xfId="0" applyNumberFormat="1" applyFont="1" applyBorder="1" applyAlignment="1">
      <alignment horizontal="right" vertical="top"/>
    </xf>
    <xf numFmtId="43" fontId="27" fillId="0" borderId="10" xfId="0" applyNumberFormat="1" applyFont="1" applyBorder="1" applyAlignment="1">
      <alignment horizontal="left" vertical="top"/>
    </xf>
    <xf numFmtId="0" fontId="20" fillId="3" borderId="1" xfId="0" applyFont="1" applyFill="1" applyBorder="1" applyAlignment="1">
      <alignment horizontal="center" vertical="top" wrapText="1"/>
    </xf>
    <xf numFmtId="4" fontId="20" fillId="0" borderId="1" xfId="0" applyNumberFormat="1" applyFont="1" applyBorder="1" applyAlignment="1">
      <alignment vertical="top" wrapText="1"/>
    </xf>
    <xf numFmtId="0" fontId="20" fillId="0" borderId="2" xfId="0" applyFont="1" applyBorder="1" applyAlignment="1">
      <alignment horizontal="center" vertical="top" wrapText="1"/>
    </xf>
    <xf numFmtId="43" fontId="20" fillId="0" borderId="10" xfId="0" applyNumberFormat="1" applyFont="1" applyBorder="1" applyAlignment="1">
      <alignment horizontal="right" vertical="top"/>
    </xf>
    <xf numFmtId="43" fontId="20" fillId="0" borderId="10" xfId="0" applyNumberFormat="1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12" fillId="0" borderId="10" xfId="0" applyFont="1" applyBorder="1" applyAlignment="1">
      <alignment horizontal="left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/>
    </xf>
    <xf numFmtId="165" fontId="11" fillId="0" borderId="6" xfId="1" applyNumberFormat="1" applyFont="1" applyBorder="1" applyAlignment="1">
      <alignment horizontal="left" vertical="top" wrapText="1"/>
    </xf>
    <xf numFmtId="165" fontId="11" fillId="0" borderId="1" xfId="1" applyNumberFormat="1" applyFont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center" wrapText="1"/>
    </xf>
    <xf numFmtId="15" fontId="20" fillId="0" borderId="10" xfId="0" applyNumberFormat="1" applyFont="1" applyBorder="1" applyAlignment="1">
      <alignment horizontal="left" vertical="top"/>
    </xf>
    <xf numFmtId="164" fontId="20" fillId="0" borderId="10" xfId="0" applyNumberFormat="1" applyFont="1" applyBorder="1" applyAlignment="1">
      <alignment horizontal="left" vertical="top"/>
    </xf>
    <xf numFmtId="0" fontId="11" fillId="3" borderId="2" xfId="0" applyFont="1" applyFill="1" applyBorder="1" applyAlignment="1">
      <alignment horizontal="left" vertical="center" wrapText="1"/>
    </xf>
    <xf numFmtId="0" fontId="14" fillId="0" borderId="27" xfId="0" applyFont="1" applyBorder="1" applyAlignment="1">
      <alignment horizontal="left"/>
    </xf>
    <xf numFmtId="0" fontId="15" fillId="0" borderId="27" xfId="0" applyFont="1" applyBorder="1" applyAlignment="1">
      <alignment horizontal="left" vertical="center"/>
    </xf>
    <xf numFmtId="14" fontId="15" fillId="0" borderId="27" xfId="0" applyNumberFormat="1" applyFont="1" applyBorder="1" applyAlignment="1">
      <alignment horizontal="left"/>
    </xf>
    <xf numFmtId="14" fontId="15" fillId="0" borderId="32" xfId="0" applyNumberFormat="1" applyFont="1" applyBorder="1" applyAlignment="1">
      <alignment horizontal="left" vertical="top"/>
    </xf>
    <xf numFmtId="0" fontId="11" fillId="3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49" fontId="16" fillId="0" borderId="12" xfId="0" applyNumberFormat="1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top" wrapText="1"/>
    </xf>
    <xf numFmtId="164" fontId="27" fillId="0" borderId="10" xfId="0" applyNumberFormat="1" applyFont="1" applyBorder="1" applyAlignment="1">
      <alignment horizontal="left" vertical="top"/>
    </xf>
    <xf numFmtId="0" fontId="27" fillId="0" borderId="2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7" fillId="3" borderId="2" xfId="0" applyFont="1" applyFill="1" applyBorder="1" applyAlignment="1">
      <alignment horizontal="left" vertical="top" wrapText="1"/>
    </xf>
    <xf numFmtId="0" fontId="20" fillId="0" borderId="44" xfId="0" applyFont="1" applyBorder="1" applyAlignment="1">
      <alignment vertical="top" wrapText="1"/>
    </xf>
    <xf numFmtId="0" fontId="20" fillId="0" borderId="0" xfId="0" applyFont="1" applyAlignment="1">
      <alignment vertical="top" wrapText="1"/>
    </xf>
    <xf numFmtId="0" fontId="20" fillId="0" borderId="15" xfId="0" applyFont="1" applyBorder="1" applyAlignment="1">
      <alignment vertical="top" wrapText="1"/>
    </xf>
    <xf numFmtId="0" fontId="20" fillId="0" borderId="2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11" fillId="0" borderId="37" xfId="0" applyFont="1" applyBorder="1" applyAlignment="1">
      <alignment horizontal="left"/>
    </xf>
    <xf numFmtId="0" fontId="11" fillId="0" borderId="0" xfId="0" applyFont="1" applyAlignment="1">
      <alignment horizontal="left" wrapText="1"/>
    </xf>
    <xf numFmtId="14" fontId="3" fillId="0" borderId="18" xfId="0" applyNumberFormat="1" applyFont="1" applyBorder="1" applyAlignment="1">
      <alignment horizontal="left" vertical="top" wrapText="1"/>
    </xf>
    <xf numFmtId="14" fontId="3" fillId="0" borderId="12" xfId="0" applyNumberFormat="1" applyFont="1" applyBorder="1" applyAlignment="1">
      <alignment horizontal="left" vertical="top" wrapText="1"/>
    </xf>
    <xf numFmtId="14" fontId="3" fillId="0" borderId="21" xfId="0" applyNumberFormat="1" applyFont="1" applyBorder="1" applyAlignment="1">
      <alignment horizontal="left" vertical="top" wrapText="1"/>
    </xf>
    <xf numFmtId="168" fontId="11" fillId="3" borderId="2" xfId="0" applyNumberFormat="1" applyFont="1" applyFill="1" applyBorder="1" applyAlignment="1">
      <alignment horizontal="left" vertical="center" wrapText="1"/>
    </xf>
    <xf numFmtId="168" fontId="11" fillId="3" borderId="2" xfId="0" applyNumberFormat="1" applyFont="1" applyFill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/>
    </xf>
    <xf numFmtId="0" fontId="20" fillId="3" borderId="1" xfId="0" applyFont="1" applyFill="1" applyBorder="1" applyAlignment="1">
      <alignment horizontal="center" vertical="top"/>
    </xf>
    <xf numFmtId="4" fontId="20" fillId="0" borderId="1" xfId="0" applyNumberFormat="1" applyFont="1" applyBorder="1" applyAlignment="1">
      <alignment horizontal="right" vertical="top"/>
    </xf>
    <xf numFmtId="0" fontId="20" fillId="0" borderId="1" xfId="0" applyFont="1" applyBorder="1" applyAlignment="1">
      <alignment horizontal="center" vertical="top"/>
    </xf>
    <xf numFmtId="4" fontId="20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3" fillId="3" borderId="10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1" fillId="0" borderId="27" xfId="0" applyFont="1" applyBorder="1" applyAlignment="1">
      <alignment vertical="top"/>
    </xf>
    <xf numFmtId="0" fontId="11" fillId="0" borderId="32" xfId="0" applyFont="1" applyBorder="1" applyAlignment="1">
      <alignment vertical="top"/>
    </xf>
    <xf numFmtId="165" fontId="11" fillId="0" borderId="10" xfId="1" applyNumberFormat="1" applyFont="1" applyBorder="1" applyAlignment="1">
      <alignment horizontal="left"/>
    </xf>
    <xf numFmtId="14" fontId="11" fillId="0" borderId="6" xfId="0" applyNumberFormat="1" applyFont="1" applyBorder="1" applyAlignment="1">
      <alignment horizontal="left" vertical="center" wrapText="1"/>
    </xf>
    <xf numFmtId="14" fontId="11" fillId="0" borderId="1" xfId="0" quotePrefix="1" applyNumberFormat="1" applyFont="1" applyBorder="1" applyAlignment="1">
      <alignment horizontal="left" vertical="center" wrapText="1"/>
    </xf>
    <xf numFmtId="14" fontId="11" fillId="0" borderId="10" xfId="0" applyNumberFormat="1" applyFont="1" applyBorder="1" applyAlignment="1">
      <alignment horizontal="left"/>
    </xf>
    <xf numFmtId="0" fontId="20" fillId="0" borderId="2" xfId="0" applyFont="1" applyBorder="1" applyAlignment="1">
      <alignment horizontal="left" vertical="top"/>
    </xf>
    <xf numFmtId="14" fontId="16" fillId="0" borderId="18" xfId="0" applyNumberFormat="1" applyFont="1" applyBorder="1" applyAlignment="1">
      <alignment horizontal="left" vertical="top" wrapText="1"/>
    </xf>
    <xf numFmtId="14" fontId="16" fillId="0" borderId="12" xfId="0" applyNumberFormat="1" applyFont="1" applyBorder="1" applyAlignment="1">
      <alignment horizontal="left" vertical="top" wrapText="1"/>
    </xf>
    <xf numFmtId="14" fontId="16" fillId="0" borderId="21" xfId="0" applyNumberFormat="1" applyFont="1" applyBorder="1" applyAlignment="1">
      <alignment horizontal="left" vertical="top" wrapText="1"/>
    </xf>
    <xf numFmtId="14" fontId="16" fillId="0" borderId="2" xfId="0" applyNumberFormat="1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168" fontId="11" fillId="0" borderId="2" xfId="0" applyNumberFormat="1" applyFont="1" applyBorder="1" applyAlignment="1">
      <alignment horizontal="left" vertical="top" wrapText="1"/>
    </xf>
    <xf numFmtId="168" fontId="11" fillId="0" borderId="9" xfId="0" applyNumberFormat="1" applyFont="1" applyBorder="1" applyAlignment="1">
      <alignment horizontal="left" vertical="top" wrapText="1"/>
    </xf>
    <xf numFmtId="43" fontId="20" fillId="0" borderId="0" xfId="0" applyNumberFormat="1" applyFont="1" applyAlignment="1">
      <alignment vertical="top"/>
    </xf>
    <xf numFmtId="43" fontId="20" fillId="0" borderId="6" xfId="1" applyFont="1" applyBorder="1" applyAlignment="1">
      <alignment vertical="top" wrapText="1"/>
    </xf>
    <xf numFmtId="0" fontId="20" fillId="0" borderId="6" xfId="0" applyFont="1" applyBorder="1" applyAlignment="1">
      <alignment horizontal="left" vertical="top" wrapText="1"/>
    </xf>
    <xf numFmtId="4" fontId="27" fillId="3" borderId="1" xfId="0" applyNumberFormat="1" applyFont="1" applyFill="1" applyBorder="1" applyAlignment="1">
      <alignment horizontal="right" vertical="top" wrapText="1"/>
    </xf>
    <xf numFmtId="0" fontId="27" fillId="3" borderId="1" xfId="0" applyFont="1" applyFill="1" applyBorder="1" applyAlignment="1">
      <alignment horizontal="left" vertical="top" wrapText="1"/>
    </xf>
    <xf numFmtId="43" fontId="27" fillId="0" borderId="10" xfId="1" applyFont="1" applyBorder="1" applyAlignment="1">
      <alignment horizontal="right" vertical="top"/>
    </xf>
    <xf numFmtId="0" fontId="27" fillId="0" borderId="1" xfId="0" applyFont="1" applyBorder="1" applyAlignment="1">
      <alignment vertical="top" wrapText="1"/>
    </xf>
    <xf numFmtId="0" fontId="12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43" fontId="12" fillId="5" borderId="44" xfId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top" wrapText="1"/>
    </xf>
    <xf numFmtId="0" fontId="20" fillId="0" borderId="22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15" fontId="20" fillId="0" borderId="10" xfId="0" applyNumberFormat="1" applyFont="1" applyBorder="1" applyAlignment="1">
      <alignment horizontal="left"/>
    </xf>
    <xf numFmtId="15" fontId="20" fillId="3" borderId="2" xfId="0" applyNumberFormat="1" applyFont="1" applyFill="1" applyBorder="1" applyAlignment="1">
      <alignment horizontal="left" vertical="top" wrapText="1"/>
    </xf>
    <xf numFmtId="49" fontId="12" fillId="5" borderId="10" xfId="0" applyNumberFormat="1" applyFont="1" applyFill="1" applyBorder="1" applyAlignment="1">
      <alignment horizontal="left" vertical="center" wrapText="1"/>
    </xf>
    <xf numFmtId="49" fontId="12" fillId="5" borderId="24" xfId="0" applyNumberFormat="1" applyFont="1" applyFill="1" applyBorder="1" applyAlignment="1">
      <alignment horizontal="left" vertical="center" wrapText="1"/>
    </xf>
    <xf numFmtId="14" fontId="3" fillId="0" borderId="27" xfId="0" applyNumberFormat="1" applyFont="1" applyBorder="1" applyAlignment="1">
      <alignment horizontal="left" vertical="top" wrapText="1"/>
    </xf>
    <xf numFmtId="0" fontId="17" fillId="0" borderId="12" xfId="0" applyFont="1" applyBorder="1" applyAlignment="1">
      <alignment horizontal="left" vertical="top" wrapText="1"/>
    </xf>
    <xf numFmtId="14" fontId="3" fillId="0" borderId="30" xfId="0" applyNumberFormat="1" applyFont="1" applyBorder="1" applyAlignment="1">
      <alignment horizontal="left" vertical="top" wrapText="1"/>
    </xf>
    <xf numFmtId="0" fontId="17" fillId="0" borderId="21" xfId="0" applyFont="1" applyBorder="1" applyAlignment="1">
      <alignment horizontal="left" vertical="top" wrapText="1"/>
    </xf>
    <xf numFmtId="14" fontId="3" fillId="0" borderId="32" xfId="0" applyNumberFormat="1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/>
    </xf>
    <xf numFmtId="0" fontId="29" fillId="0" borderId="0" xfId="0" applyFont="1"/>
    <xf numFmtId="0" fontId="29" fillId="0" borderId="0" xfId="0" applyFont="1" applyAlignment="1">
      <alignment vertical="top"/>
    </xf>
    <xf numFmtId="0" fontId="30" fillId="3" borderId="0" xfId="0" applyFont="1" applyFill="1"/>
    <xf numFmtId="0" fontId="30" fillId="0" borderId="0" xfId="0" applyFont="1"/>
    <xf numFmtId="0" fontId="29" fillId="0" borderId="0" xfId="0" applyFont="1" applyAlignment="1">
      <alignment horizontal="center" vertical="top"/>
    </xf>
    <xf numFmtId="0" fontId="29" fillId="0" borderId="0" xfId="0" applyFont="1" applyAlignment="1">
      <alignment horizontal="left" vertical="top"/>
    </xf>
    <xf numFmtId="0" fontId="29" fillId="0" borderId="0" xfId="0" applyFont="1" applyAlignment="1">
      <alignment horizontal="right" vertical="top"/>
    </xf>
    <xf numFmtId="169" fontId="29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2" fillId="0" borderId="34" xfId="0" applyFont="1" applyBorder="1" applyAlignment="1">
      <alignment horizontal="center" vertical="top" wrapText="1"/>
    </xf>
    <xf numFmtId="0" fontId="22" fillId="0" borderId="35" xfId="0" applyFont="1" applyBorder="1" applyAlignment="1">
      <alignment horizontal="center" vertical="top" wrapText="1"/>
    </xf>
    <xf numFmtId="0" fontId="22" fillId="0" borderId="36" xfId="0" applyFont="1" applyBorder="1" applyAlignment="1">
      <alignment horizontal="center" vertical="top" wrapText="1"/>
    </xf>
    <xf numFmtId="0" fontId="26" fillId="0" borderId="27" xfId="0" applyFont="1" applyBorder="1" applyAlignment="1">
      <alignment horizontal="left" vertical="top" wrapText="1"/>
    </xf>
    <xf numFmtId="0" fontId="26" fillId="0" borderId="30" xfId="0" applyFont="1" applyBorder="1" applyAlignment="1">
      <alignment horizontal="left" vertical="top" wrapText="1"/>
    </xf>
    <xf numFmtId="0" fontId="26" fillId="0" borderId="32" xfId="0" applyFont="1" applyBorder="1" applyAlignment="1">
      <alignment horizontal="left" vertical="top" wrapText="1"/>
    </xf>
    <xf numFmtId="43" fontId="22" fillId="0" borderId="27" xfId="1" applyFont="1" applyBorder="1" applyAlignment="1">
      <alignment horizontal="center" vertical="top"/>
    </xf>
    <xf numFmtId="43" fontId="22" fillId="0" borderId="30" xfId="1" applyFont="1" applyBorder="1" applyAlignment="1">
      <alignment horizontal="center" vertical="top"/>
    </xf>
    <xf numFmtId="43" fontId="22" fillId="0" borderId="32" xfId="1" applyFont="1" applyBorder="1" applyAlignment="1">
      <alignment horizontal="center" vertical="top"/>
    </xf>
    <xf numFmtId="0" fontId="22" fillId="0" borderId="27" xfId="0" applyFont="1" applyBorder="1" applyAlignment="1">
      <alignment horizontal="center" vertical="top"/>
    </xf>
    <xf numFmtId="0" fontId="22" fillId="0" borderId="30" xfId="0" applyFont="1" applyBorder="1" applyAlignment="1">
      <alignment horizontal="center" vertical="top"/>
    </xf>
    <xf numFmtId="0" fontId="22" fillId="0" borderId="32" xfId="0" applyFont="1" applyBorder="1" applyAlignment="1">
      <alignment horizontal="center" vertical="top"/>
    </xf>
    <xf numFmtId="0" fontId="23" fillId="0" borderId="4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43" fontId="23" fillId="0" borderId="4" xfId="1" applyFont="1" applyBorder="1" applyAlignment="1">
      <alignment horizontal="center" vertical="center" wrapText="1"/>
    </xf>
    <xf numFmtId="43" fontId="23" fillId="0" borderId="7" xfId="1" applyFont="1" applyBorder="1" applyAlignment="1">
      <alignment horizontal="center" vertical="center" wrapText="1"/>
    </xf>
    <xf numFmtId="43" fontId="23" fillId="0" borderId="6" xfId="1" applyFont="1" applyBorder="1" applyAlignment="1">
      <alignment horizontal="center" vertical="center" wrapText="1"/>
    </xf>
    <xf numFmtId="0" fontId="23" fillId="3" borderId="34" xfId="0" applyFont="1" applyFill="1" applyBorder="1" applyAlignment="1">
      <alignment horizontal="center" vertical="top" wrapText="1"/>
    </xf>
    <xf numFmtId="0" fontId="23" fillId="3" borderId="36" xfId="0" applyFont="1" applyFill="1" applyBorder="1" applyAlignment="1">
      <alignment horizontal="center" vertical="top" wrapText="1"/>
    </xf>
    <xf numFmtId="0" fontId="23" fillId="0" borderId="27" xfId="0" applyFont="1" applyBorder="1" applyAlignment="1">
      <alignment horizontal="left" vertical="top" wrapText="1"/>
    </xf>
    <xf numFmtId="0" fontId="23" fillId="0" borderId="32" xfId="0" applyFont="1" applyBorder="1" applyAlignment="1">
      <alignment horizontal="left" vertical="top" wrapText="1"/>
    </xf>
    <xf numFmtId="43" fontId="23" fillId="0" borderId="27" xfId="1" applyFont="1" applyBorder="1" applyAlignment="1">
      <alignment horizontal="center" vertical="top"/>
    </xf>
    <xf numFmtId="43" fontId="23" fillId="0" borderId="32" xfId="1" applyFont="1" applyBorder="1" applyAlignment="1">
      <alignment horizontal="center" vertical="top"/>
    </xf>
    <xf numFmtId="43" fontId="23" fillId="0" borderId="27" xfId="0" applyNumberFormat="1" applyFont="1" applyBorder="1" applyAlignment="1">
      <alignment horizontal="center" vertical="top"/>
    </xf>
    <xf numFmtId="43" fontId="23" fillId="0" borderId="32" xfId="0" applyNumberFormat="1" applyFont="1" applyBorder="1" applyAlignment="1">
      <alignment horizontal="center" vertical="top"/>
    </xf>
    <xf numFmtId="0" fontId="23" fillId="0" borderId="27" xfId="0" applyFont="1" applyBorder="1" applyAlignment="1">
      <alignment horizontal="center" vertical="top"/>
    </xf>
    <xf numFmtId="0" fontId="23" fillId="0" borderId="32" xfId="0" applyFont="1" applyBorder="1" applyAlignment="1">
      <alignment horizontal="center" vertical="top"/>
    </xf>
    <xf numFmtId="0" fontId="23" fillId="3" borderId="26" xfId="0" applyFont="1" applyFill="1" applyBorder="1" applyAlignment="1">
      <alignment horizontal="center" vertical="top" wrapText="1"/>
    </xf>
    <xf numFmtId="0" fontId="23" fillId="3" borderId="13" xfId="0" applyFont="1" applyFill="1" applyBorder="1" applyAlignment="1">
      <alignment horizontal="center" vertical="top" wrapText="1"/>
    </xf>
    <xf numFmtId="0" fontId="23" fillId="3" borderId="14" xfId="0" applyFont="1" applyFill="1" applyBorder="1" applyAlignment="1">
      <alignment horizontal="center" vertical="top" wrapText="1"/>
    </xf>
    <xf numFmtId="0" fontId="23" fillId="0" borderId="27" xfId="0" applyFont="1" applyBorder="1" applyAlignment="1">
      <alignment horizontal="left" vertical="top"/>
    </xf>
    <xf numFmtId="0" fontId="23" fillId="0" borderId="30" xfId="0" applyFont="1" applyBorder="1" applyAlignment="1">
      <alignment horizontal="left" vertical="top"/>
    </xf>
    <xf numFmtId="0" fontId="23" fillId="0" borderId="46" xfId="0" applyFont="1" applyBorder="1" applyAlignment="1">
      <alignment horizontal="left" vertical="top"/>
    </xf>
    <xf numFmtId="43" fontId="23" fillId="0" borderId="30" xfId="1" applyFont="1" applyBorder="1" applyAlignment="1">
      <alignment horizontal="center" vertical="top"/>
    </xf>
    <xf numFmtId="43" fontId="23" fillId="0" borderId="46" xfId="1" applyFont="1" applyBorder="1" applyAlignment="1">
      <alignment horizontal="center" vertical="top"/>
    </xf>
    <xf numFmtId="43" fontId="23" fillId="0" borderId="17" xfId="0" applyNumberFormat="1" applyFont="1" applyBorder="1" applyAlignment="1">
      <alignment horizontal="center" vertical="top"/>
    </xf>
    <xf numFmtId="43" fontId="23" fillId="0" borderId="0" xfId="0" applyNumberFormat="1" applyFont="1" applyAlignment="1">
      <alignment horizontal="center" vertical="top"/>
    </xf>
    <xf numFmtId="43" fontId="23" fillId="0" borderId="15" xfId="0" applyNumberFormat="1" applyFont="1" applyBorder="1" applyAlignment="1">
      <alignment horizontal="center" vertical="top"/>
    </xf>
    <xf numFmtId="0" fontId="23" fillId="0" borderId="30" xfId="0" applyFont="1" applyBorder="1" applyAlignment="1">
      <alignment horizontal="center" vertical="top"/>
    </xf>
    <xf numFmtId="0" fontId="23" fillId="0" borderId="46" xfId="0" applyFont="1" applyBorder="1" applyAlignment="1">
      <alignment horizontal="center" vertical="top"/>
    </xf>
    <xf numFmtId="0" fontId="23" fillId="3" borderId="35" xfId="0" applyFont="1" applyFill="1" applyBorder="1" applyAlignment="1">
      <alignment horizontal="center" vertical="top" wrapText="1"/>
    </xf>
    <xf numFmtId="0" fontId="23" fillId="0" borderId="32" xfId="0" applyFont="1" applyBorder="1" applyAlignment="1">
      <alignment horizontal="left" vertical="top"/>
    </xf>
    <xf numFmtId="43" fontId="23" fillId="0" borderId="30" xfId="0" applyNumberFormat="1" applyFont="1" applyBorder="1" applyAlignment="1">
      <alignment horizontal="center" vertical="top"/>
    </xf>
    <xf numFmtId="0" fontId="23" fillId="0" borderId="30" xfId="0" applyFont="1" applyBorder="1" applyAlignment="1">
      <alignment horizontal="left" vertical="top" wrapText="1"/>
    </xf>
    <xf numFmtId="0" fontId="23" fillId="0" borderId="4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23" fillId="3" borderId="4" xfId="0" applyFont="1" applyFill="1" applyBorder="1" applyAlignment="1">
      <alignment horizontal="left" vertical="center" wrapText="1"/>
    </xf>
    <xf numFmtId="0" fontId="23" fillId="3" borderId="7" xfId="0" applyFont="1" applyFill="1" applyBorder="1" applyAlignment="1">
      <alignment horizontal="left" vertical="center" wrapText="1"/>
    </xf>
    <xf numFmtId="0" fontId="23" fillId="3" borderId="6" xfId="0" applyFont="1" applyFill="1" applyBorder="1" applyAlignment="1">
      <alignment horizontal="left" vertical="center" wrapText="1"/>
    </xf>
    <xf numFmtId="49" fontId="24" fillId="0" borderId="4" xfId="0" applyNumberFormat="1" applyFont="1" applyBorder="1" applyAlignment="1">
      <alignment horizontal="center" vertical="center" wrapText="1"/>
    </xf>
    <xf numFmtId="49" fontId="24" fillId="0" borderId="7" xfId="0" applyNumberFormat="1" applyFont="1" applyBorder="1" applyAlignment="1">
      <alignment horizontal="center" vertical="center" wrapText="1"/>
    </xf>
    <xf numFmtId="49" fontId="24" fillId="0" borderId="6" xfId="0" applyNumberFormat="1" applyFont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 wrapText="1"/>
    </xf>
    <xf numFmtId="0" fontId="23" fillId="3" borderId="14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49" fontId="19" fillId="2" borderId="5" xfId="0" applyNumberFormat="1" applyFont="1" applyFill="1" applyBorder="1" applyAlignment="1">
      <alignment horizontal="center" vertical="center" wrapText="1"/>
    </xf>
    <xf numFmtId="49" fontId="19" fillId="2" borderId="8" xfId="0" applyNumberFormat="1" applyFont="1" applyFill="1" applyBorder="1" applyAlignment="1">
      <alignment horizontal="center" vertical="center" wrapText="1"/>
    </xf>
    <xf numFmtId="49" fontId="19" fillId="2" borderId="5" xfId="0" applyNumberFormat="1" applyFont="1" applyFill="1" applyBorder="1" applyAlignment="1">
      <alignment horizontal="left" vertical="center" wrapText="1"/>
    </xf>
    <xf numFmtId="49" fontId="19" fillId="2" borderId="8" xfId="0" applyNumberFormat="1" applyFont="1" applyFill="1" applyBorder="1" applyAlignment="1">
      <alignment horizontal="left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left" vertical="top" wrapText="1"/>
    </xf>
    <xf numFmtId="0" fontId="22" fillId="0" borderId="7" xfId="0" applyFont="1" applyBorder="1" applyAlignment="1">
      <alignment horizontal="left" vertical="top" wrapText="1"/>
    </xf>
    <xf numFmtId="0" fontId="22" fillId="0" borderId="6" xfId="0" applyFont="1" applyBorder="1" applyAlignment="1">
      <alignment horizontal="left" vertical="top" wrapText="1"/>
    </xf>
    <xf numFmtId="4" fontId="22" fillId="0" borderId="4" xfId="0" applyNumberFormat="1" applyFont="1" applyBorder="1" applyAlignment="1">
      <alignment horizontal="center" vertical="top" wrapText="1"/>
    </xf>
    <xf numFmtId="4" fontId="22" fillId="0" borderId="7" xfId="0" applyNumberFormat="1" applyFont="1" applyBorder="1" applyAlignment="1">
      <alignment horizontal="center" vertical="top" wrapText="1"/>
    </xf>
    <xf numFmtId="4" fontId="22" fillId="0" borderId="6" xfId="0" applyNumberFormat="1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0" fontId="22" fillId="0" borderId="7" xfId="0" applyFont="1" applyBorder="1" applyAlignment="1">
      <alignment horizontal="center" vertical="top" wrapText="1"/>
    </xf>
    <xf numFmtId="0" fontId="22" fillId="0" borderId="6" xfId="0" applyFont="1" applyBorder="1" applyAlignment="1">
      <alignment horizontal="center" vertical="top" wrapText="1"/>
    </xf>
    <xf numFmtId="167" fontId="11" fillId="3" borderId="4" xfId="0" applyNumberFormat="1" applyFont="1" applyFill="1" applyBorder="1" applyAlignment="1">
      <alignment horizontal="left" vertical="top" wrapText="1"/>
    </xf>
    <xf numFmtId="167" fontId="11" fillId="3" borderId="7" xfId="0" applyNumberFormat="1" applyFont="1" applyFill="1" applyBorder="1" applyAlignment="1">
      <alignment horizontal="left" vertical="top" wrapText="1"/>
    </xf>
    <xf numFmtId="167" fontId="11" fillId="3" borderId="6" xfId="0" applyNumberFormat="1" applyFont="1" applyFill="1" applyBorder="1" applyAlignment="1">
      <alignment horizontal="left" vertical="top" wrapText="1"/>
    </xf>
    <xf numFmtId="0" fontId="11" fillId="3" borderId="4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vertical="top" wrapText="1"/>
    </xf>
    <xf numFmtId="0" fontId="11" fillId="0" borderId="25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4" fontId="11" fillId="0" borderId="25" xfId="1" applyNumberFormat="1" applyFont="1" applyBorder="1" applyAlignment="1">
      <alignment horizontal="right" vertical="top" wrapText="1"/>
    </xf>
    <xf numFmtId="4" fontId="11" fillId="0" borderId="7" xfId="1" applyNumberFormat="1" applyFont="1" applyBorder="1" applyAlignment="1">
      <alignment horizontal="right" vertical="top" wrapText="1"/>
    </xf>
    <xf numFmtId="4" fontId="11" fillId="0" borderId="6" xfId="1" applyNumberFormat="1" applyFont="1" applyBorder="1" applyAlignment="1">
      <alignment horizontal="right" vertical="top" wrapText="1"/>
    </xf>
    <xf numFmtId="4" fontId="11" fillId="0" borderId="16" xfId="0" applyNumberFormat="1" applyFont="1" applyBorder="1" applyAlignment="1">
      <alignment horizontal="right" vertical="top" wrapText="1"/>
    </xf>
    <xf numFmtId="4" fontId="11" fillId="0" borderId="13" xfId="0" applyNumberFormat="1" applyFont="1" applyBorder="1" applyAlignment="1">
      <alignment horizontal="right" vertical="top" wrapText="1"/>
    </xf>
    <xf numFmtId="4" fontId="11" fillId="0" borderId="14" xfId="0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horizontal="center" vertical="top" wrapText="1"/>
    </xf>
    <xf numFmtId="4" fontId="11" fillId="0" borderId="10" xfId="1" applyNumberFormat="1" applyFont="1" applyBorder="1" applyAlignment="1">
      <alignment horizontal="right" vertical="top" wrapText="1"/>
    </xf>
    <xf numFmtId="0" fontId="11" fillId="0" borderId="49" xfId="0" applyFont="1" applyBorder="1" applyAlignment="1">
      <alignment horizontal="left" vertical="top" wrapText="1"/>
    </xf>
    <xf numFmtId="0" fontId="11" fillId="0" borderId="31" xfId="0" applyFont="1" applyBorder="1" applyAlignment="1">
      <alignment horizontal="left" vertical="top" wrapText="1"/>
    </xf>
    <xf numFmtId="0" fontId="11" fillId="0" borderId="33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right" vertical="top" wrapText="1"/>
    </xf>
    <xf numFmtId="4" fontId="11" fillId="0" borderId="7" xfId="0" applyNumberFormat="1" applyFont="1" applyBorder="1" applyAlignment="1">
      <alignment horizontal="right" vertical="top" wrapText="1"/>
    </xf>
    <xf numFmtId="4" fontId="11" fillId="0" borderId="6" xfId="0" applyNumberFormat="1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167" fontId="11" fillId="3" borderId="4" xfId="0" applyNumberFormat="1" applyFont="1" applyFill="1" applyBorder="1" applyAlignment="1">
      <alignment horizontal="center" vertical="top" wrapText="1"/>
    </xf>
    <xf numFmtId="167" fontId="11" fillId="3" borderId="7" xfId="0" applyNumberFormat="1" applyFont="1" applyFill="1" applyBorder="1" applyAlignment="1">
      <alignment horizontal="center" vertical="top" wrapText="1"/>
    </xf>
    <xf numFmtId="167" fontId="11" fillId="3" borderId="6" xfId="0" applyNumberFormat="1" applyFont="1" applyFill="1" applyBorder="1" applyAlignment="1">
      <alignment horizontal="center" vertical="top" wrapText="1"/>
    </xf>
    <xf numFmtId="4" fontId="11" fillId="0" borderId="27" xfId="0" applyNumberFormat="1" applyFont="1" applyBorder="1" applyAlignment="1">
      <alignment horizontal="right" vertical="top"/>
    </xf>
    <xf numFmtId="4" fontId="11" fillId="0" borderId="30" xfId="0" applyNumberFormat="1" applyFont="1" applyBorder="1" applyAlignment="1">
      <alignment horizontal="right" vertical="top"/>
    </xf>
    <xf numFmtId="4" fontId="11" fillId="0" borderId="32" xfId="0" applyNumberFormat="1" applyFont="1" applyBorder="1" applyAlignment="1">
      <alignment horizontal="right" vertical="top"/>
    </xf>
    <xf numFmtId="0" fontId="11" fillId="0" borderId="29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1" fillId="0" borderId="32" xfId="0" applyFont="1" applyBorder="1" applyAlignment="1">
      <alignment horizontal="left" vertical="top" wrapText="1"/>
    </xf>
    <xf numFmtId="4" fontId="11" fillId="0" borderId="28" xfId="0" applyNumberFormat="1" applyFont="1" applyBorder="1" applyAlignment="1">
      <alignment horizontal="right" vertical="top"/>
    </xf>
    <xf numFmtId="4" fontId="11" fillId="0" borderId="31" xfId="0" applyNumberFormat="1" applyFont="1" applyBorder="1" applyAlignment="1">
      <alignment horizontal="right" vertical="top"/>
    </xf>
    <xf numFmtId="4" fontId="11" fillId="0" borderId="33" xfId="0" applyNumberFormat="1" applyFont="1" applyBorder="1" applyAlignment="1">
      <alignment horizontal="right" vertical="top"/>
    </xf>
    <xf numFmtId="0" fontId="11" fillId="3" borderId="26" xfId="0" applyFont="1" applyFill="1" applyBorder="1" applyAlignment="1">
      <alignment horizontal="center" vertical="top" wrapText="1"/>
    </xf>
    <xf numFmtId="0" fontId="11" fillId="3" borderId="13" xfId="0" applyFont="1" applyFill="1" applyBorder="1" applyAlignment="1">
      <alignment horizontal="center" vertical="top" wrapText="1"/>
    </xf>
    <xf numFmtId="0" fontId="11" fillId="3" borderId="14" xfId="0" applyFont="1" applyFill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top" wrapText="1"/>
    </xf>
    <xf numFmtId="4" fontId="11" fillId="0" borderId="27" xfId="0" applyNumberFormat="1" applyFont="1" applyBorder="1" applyAlignment="1">
      <alignment horizontal="center" vertical="top"/>
    </xf>
    <xf numFmtId="4" fontId="11" fillId="0" borderId="30" xfId="0" applyNumberFormat="1" applyFont="1" applyBorder="1" applyAlignment="1">
      <alignment horizontal="center" vertical="top"/>
    </xf>
    <xf numFmtId="4" fontId="11" fillId="0" borderId="32" xfId="0" applyNumberFormat="1" applyFont="1" applyBorder="1" applyAlignment="1">
      <alignment horizontal="center" vertical="top"/>
    </xf>
    <xf numFmtId="0" fontId="11" fillId="0" borderId="27" xfId="0" applyFont="1" applyBorder="1" applyAlignment="1">
      <alignment horizontal="center" vertical="top" wrapText="1"/>
    </xf>
    <xf numFmtId="0" fontId="11" fillId="0" borderId="30" xfId="0" applyFont="1" applyBorder="1" applyAlignment="1">
      <alignment horizontal="center" vertical="top" wrapText="1"/>
    </xf>
    <xf numFmtId="0" fontId="11" fillId="0" borderId="32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43" fontId="3" fillId="0" borderId="10" xfId="1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43" fontId="3" fillId="0" borderId="27" xfId="1" applyFont="1" applyBorder="1" applyAlignment="1">
      <alignment horizontal="center" vertical="top"/>
    </xf>
    <xf numFmtId="43" fontId="3" fillId="0" borderId="30" xfId="1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0" fontId="3" fillId="0" borderId="30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3" fontId="11" fillId="0" borderId="4" xfId="1" applyFont="1" applyBorder="1" applyAlignment="1">
      <alignment horizontal="center" vertical="center" wrapText="1"/>
    </xf>
    <xf numFmtId="43" fontId="11" fillId="0" borderId="7" xfId="1" applyFont="1" applyBorder="1" applyAlignment="1">
      <alignment horizontal="center" vertical="center" wrapText="1"/>
    </xf>
    <xf numFmtId="43" fontId="11" fillId="0" borderId="6" xfId="1" applyFont="1" applyBorder="1" applyAlignment="1">
      <alignment horizontal="center" vertical="center" wrapText="1"/>
    </xf>
    <xf numFmtId="0" fontId="20" fillId="3" borderId="26" xfId="0" applyFont="1" applyFill="1" applyBorder="1" applyAlignment="1">
      <alignment horizontal="center" vertical="top" wrapText="1"/>
    </xf>
    <xf numFmtId="0" fontId="20" fillId="3" borderId="13" xfId="0" applyFont="1" applyFill="1" applyBorder="1" applyAlignment="1">
      <alignment horizontal="center" vertical="top" wrapText="1"/>
    </xf>
    <xf numFmtId="0" fontId="20" fillId="3" borderId="14" xfId="0" applyFont="1" applyFill="1" applyBorder="1" applyAlignment="1">
      <alignment horizontal="center" vertical="top" wrapText="1"/>
    </xf>
    <xf numFmtId="0" fontId="20" fillId="0" borderId="44" xfId="0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15" xfId="0" applyFont="1" applyBorder="1" applyAlignment="1">
      <alignment horizontal="left" vertical="top"/>
    </xf>
    <xf numFmtId="43" fontId="20" fillId="0" borderId="44" xfId="1" applyFont="1" applyBorder="1" applyAlignment="1">
      <alignment horizontal="center" vertical="top"/>
    </xf>
    <xf numFmtId="43" fontId="20" fillId="0" borderId="0" xfId="1" applyFont="1" applyBorder="1" applyAlignment="1">
      <alignment horizontal="center" vertical="top"/>
    </xf>
    <xf numFmtId="43" fontId="20" fillId="0" borderId="15" xfId="1" applyFont="1" applyBorder="1" applyAlignment="1">
      <alignment horizontal="center" vertical="top"/>
    </xf>
    <xf numFmtId="43" fontId="20" fillId="0" borderId="44" xfId="0" applyNumberFormat="1" applyFont="1" applyBorder="1" applyAlignment="1">
      <alignment horizontal="center" vertical="top"/>
    </xf>
    <xf numFmtId="43" fontId="20" fillId="0" borderId="0" xfId="0" applyNumberFormat="1" applyFont="1" applyAlignment="1">
      <alignment horizontal="center" vertical="top"/>
    </xf>
    <xf numFmtId="43" fontId="20" fillId="0" borderId="15" xfId="0" applyNumberFormat="1" applyFont="1" applyBorder="1" applyAlignment="1">
      <alignment horizontal="center" vertical="top"/>
    </xf>
    <xf numFmtId="0" fontId="20" fillId="0" borderId="47" xfId="0" applyFont="1" applyBorder="1" applyAlignment="1">
      <alignment horizontal="center" vertical="top"/>
    </xf>
    <xf numFmtId="0" fontId="20" fillId="0" borderId="12" xfId="0" applyFont="1" applyBorder="1" applyAlignment="1">
      <alignment horizontal="center" vertical="top"/>
    </xf>
    <xf numFmtId="0" fontId="20" fillId="0" borderId="48" xfId="0" applyFont="1" applyBorder="1" applyAlignment="1">
      <alignment horizontal="center" vertical="top"/>
    </xf>
    <xf numFmtId="0" fontId="11" fillId="3" borderId="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top" wrapText="1"/>
    </xf>
    <xf numFmtId="4" fontId="11" fillId="0" borderId="7" xfId="0" applyNumberFormat="1" applyFont="1" applyBorder="1" applyAlignment="1">
      <alignment horizontal="center" vertical="top" wrapText="1"/>
    </xf>
    <xf numFmtId="4" fontId="11" fillId="0" borderId="6" xfId="0" applyNumberFormat="1" applyFont="1" applyBorder="1" applyAlignment="1">
      <alignment horizontal="center" vertical="top" wrapText="1"/>
    </xf>
    <xf numFmtId="14" fontId="11" fillId="0" borderId="4" xfId="0" applyNumberFormat="1" applyFont="1" applyBorder="1" applyAlignment="1">
      <alignment horizontal="center" vertical="top" wrapText="1"/>
    </xf>
    <xf numFmtId="14" fontId="11" fillId="0" borderId="6" xfId="0" applyNumberFormat="1" applyFont="1" applyBorder="1" applyAlignment="1">
      <alignment horizontal="center" vertical="top" wrapText="1"/>
    </xf>
    <xf numFmtId="0" fontId="11" fillId="0" borderId="39" xfId="0" applyFont="1" applyBorder="1" applyAlignment="1">
      <alignment horizontal="left" vertical="top"/>
    </xf>
    <xf numFmtId="0" fontId="11" fillId="0" borderId="40" xfId="0" applyFont="1" applyBorder="1" applyAlignment="1">
      <alignment horizontal="left" vertical="top"/>
    </xf>
    <xf numFmtId="43" fontId="11" fillId="0" borderId="28" xfId="1" applyFont="1" applyBorder="1" applyAlignment="1">
      <alignment horizontal="center" vertical="top" wrapText="1"/>
    </xf>
    <xf numFmtId="43" fontId="11" fillId="0" borderId="33" xfId="1" applyFont="1" applyBorder="1" applyAlignment="1">
      <alignment horizontal="center" vertical="top" wrapText="1"/>
    </xf>
    <xf numFmtId="43" fontId="11" fillId="0" borderId="4" xfId="1" applyFont="1" applyBorder="1" applyAlignment="1">
      <alignment horizontal="center" vertical="top" wrapText="1"/>
    </xf>
    <xf numFmtId="43" fontId="11" fillId="0" borderId="7" xfId="1" applyFont="1" applyBorder="1" applyAlignment="1">
      <alignment horizontal="center" vertical="top" wrapText="1"/>
    </xf>
    <xf numFmtId="43" fontId="11" fillId="0" borderId="6" xfId="1" applyFont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43" fontId="11" fillId="0" borderId="28" xfId="1" applyFont="1" applyBorder="1" applyAlignment="1">
      <alignment horizontal="center" vertical="center" wrapText="1"/>
    </xf>
    <xf numFmtId="43" fontId="11" fillId="0" borderId="31" xfId="1" applyFont="1" applyBorder="1" applyAlignment="1">
      <alignment horizontal="center" vertical="center" wrapText="1"/>
    </xf>
    <xf numFmtId="43" fontId="11" fillId="0" borderId="33" xfId="1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4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43" fontId="11" fillId="0" borderId="26" xfId="1" applyFont="1" applyBorder="1" applyAlignment="1">
      <alignment horizontal="center" vertical="center" wrapText="1"/>
    </xf>
    <xf numFmtId="43" fontId="11" fillId="0" borderId="13" xfId="1" applyFont="1" applyBorder="1" applyAlignment="1">
      <alignment horizontal="center" vertical="center" wrapText="1"/>
    </xf>
    <xf numFmtId="43" fontId="11" fillId="0" borderId="14" xfId="1" applyFont="1" applyBorder="1" applyAlignment="1">
      <alignment horizontal="center" vertical="center" wrapText="1"/>
    </xf>
    <xf numFmtId="0" fontId="11" fillId="0" borderId="25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0" fontId="17" fillId="3" borderId="13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7" fontId="11" fillId="0" borderId="4" xfId="0" applyNumberFormat="1" applyFont="1" applyBorder="1" applyAlignment="1">
      <alignment horizontal="left" vertical="top" wrapText="1"/>
    </xf>
    <xf numFmtId="167" fontId="11" fillId="0" borderId="7" xfId="0" applyNumberFormat="1" applyFont="1" applyBorder="1" applyAlignment="1">
      <alignment horizontal="left" vertical="top" wrapText="1"/>
    </xf>
    <xf numFmtId="167" fontId="11" fillId="0" borderId="6" xfId="0" applyNumberFormat="1" applyFont="1" applyBorder="1" applyAlignment="1">
      <alignment horizontal="left"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 wrapText="1"/>
    </xf>
    <xf numFmtId="4" fontId="11" fillId="0" borderId="28" xfId="0" applyNumberFormat="1" applyFont="1" applyBorder="1" applyAlignment="1">
      <alignment horizontal="right" vertical="top" wrapText="1"/>
    </xf>
    <xf numFmtId="4" fontId="11" fillId="0" borderId="31" xfId="0" applyNumberFormat="1" applyFont="1" applyBorder="1" applyAlignment="1">
      <alignment horizontal="right" vertical="top" wrapText="1"/>
    </xf>
    <xf numFmtId="4" fontId="11" fillId="0" borderId="33" xfId="0" applyNumberFormat="1" applyFont="1" applyBorder="1" applyAlignment="1">
      <alignment horizontal="right" vertical="top" wrapText="1"/>
    </xf>
    <xf numFmtId="0" fontId="11" fillId="0" borderId="50" xfId="0" applyFont="1" applyBorder="1" applyAlignment="1">
      <alignment horizontal="center" vertical="top" wrapText="1"/>
    </xf>
    <xf numFmtId="0" fontId="11" fillId="0" borderId="35" xfId="0" applyFont="1" applyBorder="1" applyAlignment="1">
      <alignment horizontal="center" vertical="top" wrapText="1"/>
    </xf>
    <xf numFmtId="0" fontId="11" fillId="0" borderId="36" xfId="0" applyFont="1" applyBorder="1" applyAlignment="1">
      <alignment horizontal="center" vertical="top" wrapText="1"/>
    </xf>
    <xf numFmtId="43" fontId="11" fillId="0" borderId="10" xfId="1" applyFont="1" applyBorder="1" applyAlignment="1">
      <alignment horizontal="right" vertical="top" wrapText="1"/>
    </xf>
    <xf numFmtId="0" fontId="11" fillId="0" borderId="49" xfId="0" applyFont="1" applyBorder="1" applyAlignment="1">
      <alignment horizontal="left" vertical="top"/>
    </xf>
    <xf numFmtId="0" fontId="11" fillId="0" borderId="31" xfId="0" applyFont="1" applyBorder="1" applyAlignment="1">
      <alignment horizontal="left" vertical="top"/>
    </xf>
    <xf numFmtId="0" fontId="11" fillId="0" borderId="51" xfId="0" applyFont="1" applyBorder="1" applyAlignment="1">
      <alignment horizontal="left" vertical="top"/>
    </xf>
    <xf numFmtId="43" fontId="11" fillId="0" borderId="4" xfId="1" applyFont="1" applyBorder="1" applyAlignment="1">
      <alignment horizontal="right" vertical="top" wrapText="1"/>
    </xf>
    <xf numFmtId="43" fontId="11" fillId="0" borderId="7" xfId="1" applyFont="1" applyBorder="1" applyAlignment="1">
      <alignment horizontal="right" vertical="top" wrapText="1"/>
    </xf>
    <xf numFmtId="43" fontId="11" fillId="0" borderId="6" xfId="1" applyFont="1" applyBorder="1" applyAlignment="1">
      <alignment horizontal="right" vertical="top" wrapText="1"/>
    </xf>
    <xf numFmtId="0" fontId="11" fillId="0" borderId="4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43" fontId="11" fillId="0" borderId="27" xfId="1" applyFont="1" applyBorder="1" applyAlignment="1">
      <alignment horizontal="right" vertical="top" wrapText="1"/>
    </xf>
    <xf numFmtId="43" fontId="11" fillId="0" borderId="30" xfId="1" applyFont="1" applyBorder="1" applyAlignment="1">
      <alignment horizontal="right" vertical="top" wrapText="1"/>
    </xf>
    <xf numFmtId="43" fontId="11" fillId="0" borderId="32" xfId="1" applyFont="1" applyBorder="1" applyAlignment="1">
      <alignment horizontal="right" vertical="top" wrapText="1"/>
    </xf>
    <xf numFmtId="43" fontId="11" fillId="0" borderId="28" xfId="1" applyFont="1" applyBorder="1" applyAlignment="1">
      <alignment horizontal="right" vertical="top" wrapText="1"/>
    </xf>
    <xf numFmtId="43" fontId="11" fillId="0" borderId="31" xfId="1" applyFont="1" applyBorder="1" applyAlignment="1">
      <alignment horizontal="right" vertical="top" wrapText="1"/>
    </xf>
    <xf numFmtId="43" fontId="11" fillId="0" borderId="33" xfId="1" applyFont="1" applyBorder="1" applyAlignment="1">
      <alignment horizontal="right" vertical="top" wrapText="1"/>
    </xf>
    <xf numFmtId="0" fontId="11" fillId="0" borderId="34" xfId="0" applyFont="1" applyBorder="1" applyAlignment="1">
      <alignment horizontal="center" vertical="top" wrapText="1"/>
    </xf>
    <xf numFmtId="4" fontId="11" fillId="0" borderId="39" xfId="0" applyNumberFormat="1" applyFont="1" applyBorder="1" applyAlignment="1">
      <alignment horizontal="right" vertical="top" wrapText="1"/>
    </xf>
    <xf numFmtId="4" fontId="11" fillId="0" borderId="11" xfId="0" applyNumberFormat="1" applyFont="1" applyBorder="1" applyAlignment="1">
      <alignment horizontal="right" vertical="top" wrapText="1"/>
    </xf>
    <xf numFmtId="4" fontId="11" fillId="0" borderId="40" xfId="0" applyNumberFormat="1" applyFont="1" applyBorder="1" applyAlignment="1">
      <alignment horizontal="right" vertical="top" wrapText="1"/>
    </xf>
    <xf numFmtId="4" fontId="11" fillId="0" borderId="10" xfId="0" applyNumberFormat="1" applyFont="1" applyBorder="1" applyAlignment="1">
      <alignment horizontal="right" vertical="top" wrapText="1"/>
    </xf>
    <xf numFmtId="0" fontId="11" fillId="0" borderId="27" xfId="0" applyFont="1" applyBorder="1" applyAlignment="1">
      <alignment horizontal="left" vertical="top"/>
    </xf>
    <xf numFmtId="0" fontId="11" fillId="0" borderId="30" xfId="0" applyFont="1" applyBorder="1" applyAlignment="1">
      <alignment horizontal="left" vertical="top"/>
    </xf>
    <xf numFmtId="0" fontId="11" fillId="0" borderId="32" xfId="0" applyFont="1" applyBorder="1" applyAlignment="1">
      <alignment horizontal="left" vertical="top"/>
    </xf>
    <xf numFmtId="43" fontId="11" fillId="0" borderId="10" xfId="1" applyFont="1" applyBorder="1" applyAlignment="1">
      <alignment horizontal="center" vertical="top" wrapText="1"/>
    </xf>
    <xf numFmtId="0" fontId="11" fillId="0" borderId="29" xfId="0" applyFont="1" applyBorder="1" applyAlignment="1">
      <alignment horizontal="left" vertical="top"/>
    </xf>
    <xf numFmtId="0" fontId="3" fillId="0" borderId="36" xfId="0" applyFont="1" applyBorder="1" applyAlignment="1">
      <alignment horizontal="center" vertical="top" wrapText="1"/>
    </xf>
    <xf numFmtId="43" fontId="11" fillId="0" borderId="27" xfId="1" applyFont="1" applyBorder="1" applyAlignment="1">
      <alignment horizontal="center" vertical="top"/>
    </xf>
    <xf numFmtId="43" fontId="11" fillId="0" borderId="30" xfId="1" applyFont="1" applyBorder="1" applyAlignment="1">
      <alignment horizontal="center" vertical="top"/>
    </xf>
    <xf numFmtId="43" fontId="11" fillId="0" borderId="32" xfId="1" applyFont="1" applyBorder="1" applyAlignment="1">
      <alignment horizontal="center" vertical="top"/>
    </xf>
    <xf numFmtId="0" fontId="11" fillId="0" borderId="27" xfId="0" applyFont="1" applyBorder="1" applyAlignment="1">
      <alignment horizontal="center" vertical="top"/>
    </xf>
    <xf numFmtId="0" fontId="11" fillId="0" borderId="30" xfId="0" applyFont="1" applyBorder="1" applyAlignment="1">
      <alignment horizontal="center" vertical="top"/>
    </xf>
    <xf numFmtId="0" fontId="11" fillId="0" borderId="32" xfId="0" applyFont="1" applyBorder="1" applyAlignment="1">
      <alignment horizontal="center" vertical="top"/>
    </xf>
    <xf numFmtId="0" fontId="9" fillId="3" borderId="34" xfId="0" applyFont="1" applyFill="1" applyBorder="1" applyAlignment="1">
      <alignment horizontal="center" vertical="top" wrapText="1"/>
    </xf>
    <xf numFmtId="0" fontId="9" fillId="3" borderId="35" xfId="0" applyFont="1" applyFill="1" applyBorder="1" applyAlignment="1">
      <alignment horizontal="center" vertical="top" wrapText="1"/>
    </xf>
    <xf numFmtId="0" fontId="9" fillId="3" borderId="36" xfId="0" applyFont="1" applyFill="1" applyBorder="1" applyAlignment="1">
      <alignment horizontal="center" vertical="top" wrapText="1"/>
    </xf>
    <xf numFmtId="0" fontId="9" fillId="0" borderId="27" xfId="0" applyFont="1" applyBorder="1" applyAlignment="1">
      <alignment horizontal="left" vertical="top"/>
    </xf>
    <xf numFmtId="0" fontId="9" fillId="0" borderId="30" xfId="0" applyFont="1" applyBorder="1" applyAlignment="1">
      <alignment horizontal="left" vertical="top"/>
    </xf>
    <xf numFmtId="0" fontId="9" fillId="0" borderId="32" xfId="0" applyFont="1" applyBorder="1" applyAlignment="1">
      <alignment horizontal="left" vertical="top"/>
    </xf>
    <xf numFmtId="43" fontId="9" fillId="0" borderId="27" xfId="1" applyFont="1" applyBorder="1" applyAlignment="1">
      <alignment horizontal="center" vertical="top"/>
    </xf>
    <xf numFmtId="43" fontId="9" fillId="0" borderId="30" xfId="1" applyFont="1" applyBorder="1" applyAlignment="1">
      <alignment horizontal="center" vertical="top"/>
    </xf>
    <xf numFmtId="43" fontId="9" fillId="0" borderId="32" xfId="1" applyFont="1" applyBorder="1" applyAlignment="1">
      <alignment horizontal="center" vertical="top"/>
    </xf>
    <xf numFmtId="43" fontId="9" fillId="0" borderId="27" xfId="0" applyNumberFormat="1" applyFont="1" applyBorder="1" applyAlignment="1">
      <alignment horizontal="center" vertical="top"/>
    </xf>
    <xf numFmtId="43" fontId="9" fillId="0" borderId="30" xfId="0" applyNumberFormat="1" applyFont="1" applyBorder="1" applyAlignment="1">
      <alignment horizontal="center" vertical="top"/>
    </xf>
    <xf numFmtId="43" fontId="9" fillId="0" borderId="32" xfId="0" applyNumberFormat="1" applyFont="1" applyBorder="1" applyAlignment="1">
      <alignment horizontal="center" vertical="top"/>
    </xf>
    <xf numFmtId="0" fontId="9" fillId="0" borderId="27" xfId="0" applyFont="1" applyBorder="1" applyAlignment="1">
      <alignment horizontal="center" vertical="top"/>
    </xf>
    <xf numFmtId="0" fontId="9" fillId="0" borderId="30" xfId="0" applyFont="1" applyBorder="1" applyAlignment="1">
      <alignment horizontal="center" vertical="top"/>
    </xf>
    <xf numFmtId="0" fontId="9" fillId="0" borderId="32" xfId="0" applyFont="1" applyBorder="1" applyAlignment="1">
      <alignment horizontal="center" vertical="top"/>
    </xf>
    <xf numFmtId="0" fontId="9" fillId="0" borderId="27" xfId="0" applyFont="1" applyBorder="1" applyAlignment="1">
      <alignment horizontal="left" vertical="top" wrapText="1"/>
    </xf>
    <xf numFmtId="0" fontId="9" fillId="0" borderId="30" xfId="0" applyFont="1" applyBorder="1" applyAlignment="1">
      <alignment horizontal="left" vertical="top" wrapText="1"/>
    </xf>
    <xf numFmtId="0" fontId="9" fillId="0" borderId="32" xfId="0" applyFont="1" applyBorder="1" applyAlignment="1">
      <alignment horizontal="left" vertical="top" wrapText="1"/>
    </xf>
    <xf numFmtId="0" fontId="9" fillId="0" borderId="29" xfId="0" applyFont="1" applyBorder="1" applyAlignment="1">
      <alignment horizontal="left" vertical="top" wrapText="1"/>
    </xf>
    <xf numFmtId="43" fontId="9" fillId="0" borderId="29" xfId="1" applyFont="1" applyBorder="1" applyAlignment="1">
      <alignment horizontal="center" vertical="top"/>
    </xf>
    <xf numFmtId="43" fontId="9" fillId="0" borderId="29" xfId="0" applyNumberFormat="1" applyFont="1" applyBorder="1" applyAlignment="1">
      <alignment horizontal="center" vertical="top"/>
    </xf>
    <xf numFmtId="0" fontId="9" fillId="0" borderId="29" xfId="0" applyFont="1" applyBorder="1" applyAlignment="1">
      <alignment horizontal="center" vertical="top"/>
    </xf>
    <xf numFmtId="0" fontId="11" fillId="3" borderId="4" xfId="0" applyFont="1" applyFill="1" applyBorder="1" applyAlignment="1">
      <alignment horizontal="left" vertical="top" wrapText="1"/>
    </xf>
    <xf numFmtId="0" fontId="11" fillId="3" borderId="6" xfId="0" applyFont="1" applyFill="1" applyBorder="1" applyAlignment="1">
      <alignment horizontal="left" vertical="top" wrapText="1"/>
    </xf>
    <xf numFmtId="0" fontId="11" fillId="0" borderId="28" xfId="0" applyFont="1" applyBorder="1" applyAlignment="1">
      <alignment horizontal="center" vertical="top" wrapText="1"/>
    </xf>
    <xf numFmtId="0" fontId="11" fillId="0" borderId="33" xfId="0" applyFont="1" applyBorder="1" applyAlignment="1">
      <alignment horizontal="center" vertical="top" wrapText="1"/>
    </xf>
    <xf numFmtId="14" fontId="11" fillId="0" borderId="4" xfId="0" applyNumberFormat="1" applyFont="1" applyBorder="1" applyAlignment="1">
      <alignment horizontal="left" vertical="top" wrapText="1"/>
    </xf>
    <xf numFmtId="14" fontId="11" fillId="0" borderId="6" xfId="0" applyNumberFormat="1" applyFont="1" applyBorder="1" applyAlignment="1">
      <alignment horizontal="left" vertical="top" wrapText="1"/>
    </xf>
    <xf numFmtId="0" fontId="11" fillId="0" borderId="26" xfId="0" applyFont="1" applyBorder="1" applyAlignment="1">
      <alignment vertical="top" wrapText="1"/>
    </xf>
    <xf numFmtId="0" fontId="11" fillId="0" borderId="13" xfId="0" applyFont="1" applyBorder="1" applyAlignment="1">
      <alignment vertical="top" wrapText="1"/>
    </xf>
    <xf numFmtId="0" fontId="11" fillId="0" borderId="14" xfId="0" applyFont="1" applyBorder="1" applyAlignment="1">
      <alignment vertical="top" wrapText="1"/>
    </xf>
    <xf numFmtId="0" fontId="11" fillId="0" borderId="10" xfId="0" applyFont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43" fontId="13" fillId="0" borderId="10" xfId="1" applyFont="1" applyBorder="1" applyAlignment="1">
      <alignment horizontal="center" vertical="center"/>
    </xf>
    <xf numFmtId="43" fontId="13" fillId="0" borderId="28" xfId="1" applyFont="1" applyBorder="1" applyAlignment="1">
      <alignment horizontal="center" vertical="center"/>
    </xf>
    <xf numFmtId="43" fontId="13" fillId="0" borderId="31" xfId="1" applyFont="1" applyBorder="1" applyAlignment="1">
      <alignment horizontal="center" vertical="center"/>
    </xf>
    <xf numFmtId="43" fontId="13" fillId="0" borderId="33" xfId="1" applyFont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left" vertical="center" wrapText="1"/>
    </xf>
    <xf numFmtId="4" fontId="11" fillId="0" borderId="24" xfId="0" applyNumberFormat="1" applyFont="1" applyBorder="1" applyAlignment="1">
      <alignment horizontal="right" vertical="top" wrapText="1"/>
    </xf>
    <xf numFmtId="4" fontId="11" fillId="0" borderId="9" xfId="0" applyNumberFormat="1" applyFont="1" applyBorder="1" applyAlignment="1">
      <alignment horizontal="right" vertical="top" wrapText="1"/>
    </xf>
    <xf numFmtId="0" fontId="11" fillId="3" borderId="10" xfId="0" applyFont="1" applyFill="1" applyBorder="1" applyAlignment="1">
      <alignment horizontal="center" vertical="top" wrapText="1"/>
    </xf>
    <xf numFmtId="0" fontId="11" fillId="0" borderId="11" xfId="0" applyFont="1" applyBorder="1" applyAlignment="1">
      <alignment horizontal="left" vertical="top"/>
    </xf>
    <xf numFmtId="43" fontId="11" fillId="0" borderId="24" xfId="1" applyFont="1" applyBorder="1" applyAlignment="1">
      <alignment horizontal="right" vertical="top" wrapText="1"/>
    </xf>
    <xf numFmtId="43" fontId="11" fillId="0" borderId="9" xfId="1" applyFont="1" applyBorder="1" applyAlignment="1">
      <alignment horizontal="right" vertical="top" wrapText="1"/>
    </xf>
    <xf numFmtId="43" fontId="11" fillId="0" borderId="2" xfId="1" applyFont="1" applyBorder="1" applyAlignment="1">
      <alignment horizontal="right" vertical="top" wrapText="1"/>
    </xf>
    <xf numFmtId="0" fontId="11" fillId="0" borderId="25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43" fontId="11" fillId="0" borderId="25" xfId="1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/>
    </xf>
    <xf numFmtId="43" fontId="11" fillId="0" borderId="42" xfId="1" applyFont="1" applyBorder="1" applyAlignment="1">
      <alignment horizontal="right" vertical="top" wrapText="1"/>
    </xf>
    <xf numFmtId="43" fontId="11" fillId="0" borderId="11" xfId="1" applyFont="1" applyBorder="1" applyAlignment="1">
      <alignment horizontal="right" vertical="top" wrapText="1"/>
    </xf>
    <xf numFmtId="43" fontId="11" fillId="0" borderId="40" xfId="1" applyFont="1" applyBorder="1" applyAlignment="1">
      <alignment horizontal="right" vertical="top" wrapText="1"/>
    </xf>
    <xf numFmtId="0" fontId="11" fillId="0" borderId="28" xfId="0" applyFont="1" applyBorder="1" applyAlignment="1">
      <alignment horizontal="left" vertical="top"/>
    </xf>
    <xf numFmtId="0" fontId="11" fillId="0" borderId="33" xfId="0" applyFont="1" applyBorder="1" applyAlignment="1">
      <alignment horizontal="left" vertical="top"/>
    </xf>
    <xf numFmtId="0" fontId="20" fillId="0" borderId="39" xfId="0" applyFont="1" applyBorder="1" applyAlignment="1">
      <alignment horizontal="left" vertical="top"/>
    </xf>
    <xf numFmtId="0" fontId="20" fillId="0" borderId="11" xfId="0" applyFont="1" applyBorder="1" applyAlignment="1">
      <alignment horizontal="left" vertical="top"/>
    </xf>
    <xf numFmtId="0" fontId="20" fillId="0" borderId="40" xfId="0" applyFont="1" applyBorder="1" applyAlignment="1">
      <alignment horizontal="left" vertical="top"/>
    </xf>
    <xf numFmtId="43" fontId="20" fillId="0" borderId="27" xfId="1" applyFont="1" applyBorder="1" applyAlignment="1">
      <alignment horizontal="center" vertical="top"/>
    </xf>
    <xf numFmtId="43" fontId="20" fillId="0" borderId="30" xfId="1" applyFont="1" applyBorder="1" applyAlignment="1">
      <alignment horizontal="center" vertical="top"/>
    </xf>
    <xf numFmtId="43" fontId="20" fillId="0" borderId="46" xfId="1" applyFont="1" applyBorder="1" applyAlignment="1">
      <alignment horizontal="center" vertical="top"/>
    </xf>
    <xf numFmtId="43" fontId="20" fillId="0" borderId="27" xfId="0" applyNumberFormat="1" applyFont="1" applyBorder="1" applyAlignment="1">
      <alignment horizontal="center" vertical="top"/>
    </xf>
    <xf numFmtId="43" fontId="20" fillId="0" borderId="30" xfId="0" applyNumberFormat="1" applyFont="1" applyBorder="1" applyAlignment="1">
      <alignment horizontal="center" vertical="top"/>
    </xf>
    <xf numFmtId="43" fontId="20" fillId="0" borderId="46" xfId="0" applyNumberFormat="1" applyFont="1" applyBorder="1" applyAlignment="1">
      <alignment horizontal="center" vertical="top"/>
    </xf>
    <xf numFmtId="0" fontId="20" fillId="0" borderId="18" xfId="0" applyFont="1" applyBorder="1" applyAlignment="1">
      <alignment horizontal="center" vertical="top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20" fillId="3" borderId="34" xfId="0" applyFont="1" applyFill="1" applyBorder="1" applyAlignment="1">
      <alignment horizontal="center" vertical="top" wrapText="1"/>
    </xf>
    <xf numFmtId="0" fontId="20" fillId="3" borderId="35" xfId="0" applyFont="1" applyFill="1" applyBorder="1" applyAlignment="1">
      <alignment horizontal="center" vertical="top" wrapText="1"/>
    </xf>
    <xf numFmtId="0" fontId="20" fillId="3" borderId="36" xfId="0" applyFont="1" applyFill="1" applyBorder="1" applyAlignment="1">
      <alignment horizontal="center" vertical="top" wrapText="1"/>
    </xf>
    <xf numFmtId="0" fontId="20" fillId="0" borderId="27" xfId="0" applyFont="1" applyBorder="1" applyAlignment="1">
      <alignment horizontal="left" vertical="top"/>
    </xf>
    <xf numFmtId="0" fontId="20" fillId="0" borderId="30" xfId="0" applyFont="1" applyBorder="1" applyAlignment="1">
      <alignment horizontal="left" vertical="top"/>
    </xf>
    <xf numFmtId="0" fontId="20" fillId="0" borderId="32" xfId="0" applyFont="1" applyBorder="1" applyAlignment="1">
      <alignment horizontal="left" vertical="top"/>
    </xf>
    <xf numFmtId="43" fontId="20" fillId="0" borderId="32" xfId="1" applyFont="1" applyBorder="1" applyAlignment="1">
      <alignment horizontal="center" vertical="top"/>
    </xf>
    <xf numFmtId="43" fontId="20" fillId="0" borderId="32" xfId="0" applyNumberFormat="1" applyFont="1" applyBorder="1" applyAlignment="1">
      <alignment horizontal="center" vertical="top"/>
    </xf>
    <xf numFmtId="0" fontId="20" fillId="0" borderId="27" xfId="0" applyFont="1" applyBorder="1" applyAlignment="1">
      <alignment horizontal="center" vertical="top"/>
    </xf>
    <xf numFmtId="0" fontId="20" fillId="0" borderId="30" xfId="0" applyFont="1" applyBorder="1" applyAlignment="1">
      <alignment horizontal="center" vertical="top"/>
    </xf>
    <xf numFmtId="0" fontId="20" fillId="0" borderId="32" xfId="0" applyFont="1" applyBorder="1" applyAlignment="1">
      <alignment horizontal="center" vertical="top"/>
    </xf>
    <xf numFmtId="43" fontId="20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horizontal="center" vertical="top"/>
    </xf>
    <xf numFmtId="0" fontId="20" fillId="0" borderId="46" xfId="0" applyFont="1" applyBorder="1" applyAlignment="1">
      <alignment horizontal="center" vertical="top"/>
    </xf>
    <xf numFmtId="0" fontId="20" fillId="0" borderId="29" xfId="0" applyFont="1" applyBorder="1" applyAlignment="1">
      <alignment horizontal="left" vertical="top" wrapText="1"/>
    </xf>
    <xf numFmtId="0" fontId="20" fillId="0" borderId="30" xfId="0" applyFont="1" applyBorder="1" applyAlignment="1">
      <alignment horizontal="left" vertical="top" wrapText="1"/>
    </xf>
    <xf numFmtId="0" fontId="20" fillId="0" borderId="32" xfId="0" applyFont="1" applyBorder="1" applyAlignment="1">
      <alignment horizontal="left" vertical="top" wrapText="1"/>
    </xf>
    <xf numFmtId="43" fontId="20" fillId="0" borderId="29" xfId="0" applyNumberFormat="1" applyFont="1" applyBorder="1" applyAlignment="1">
      <alignment horizontal="center" vertical="top"/>
    </xf>
    <xf numFmtId="0" fontId="20" fillId="0" borderId="27" xfId="0" applyFont="1" applyBorder="1" applyAlignment="1">
      <alignment horizontal="left" vertical="top" wrapText="1"/>
    </xf>
    <xf numFmtId="165" fontId="11" fillId="0" borderId="25" xfId="1" applyNumberFormat="1" applyFont="1" applyBorder="1" applyAlignment="1">
      <alignment horizontal="center" vertical="top" wrapText="1"/>
    </xf>
    <xf numFmtId="165" fontId="11" fillId="0" borderId="7" xfId="1" applyNumberFormat="1" applyFont="1" applyBorder="1" applyAlignment="1">
      <alignment horizontal="center" vertical="top" wrapText="1"/>
    </xf>
    <xf numFmtId="165" fontId="11" fillId="0" borderId="6" xfId="1" applyNumberFormat="1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165" fontId="11" fillId="0" borderId="28" xfId="1" applyNumberFormat="1" applyFont="1" applyBorder="1" applyAlignment="1">
      <alignment horizontal="center" vertical="top" wrapText="1"/>
    </xf>
    <xf numFmtId="165" fontId="11" fillId="0" borderId="33" xfId="1" applyNumberFormat="1" applyFont="1" applyBorder="1" applyAlignment="1">
      <alignment horizontal="center" vertical="top" wrapText="1"/>
    </xf>
    <xf numFmtId="0" fontId="11" fillId="0" borderId="26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14" fontId="15" fillId="0" borderId="27" xfId="0" applyNumberFormat="1" applyFont="1" applyBorder="1" applyAlignment="1">
      <alignment horizontal="left" vertical="top"/>
    </xf>
    <xf numFmtId="14" fontId="15" fillId="0" borderId="32" xfId="0" applyNumberFormat="1" applyFont="1" applyBorder="1" applyAlignment="1">
      <alignment horizontal="left" vertical="top"/>
    </xf>
    <xf numFmtId="165" fontId="11" fillId="0" borderId="27" xfId="1" applyNumberFormat="1" applyFont="1" applyBorder="1" applyAlignment="1">
      <alignment horizontal="center" vertical="top"/>
    </xf>
    <xf numFmtId="165" fontId="11" fillId="0" borderId="30" xfId="1" applyNumberFormat="1" applyFont="1" applyBorder="1" applyAlignment="1">
      <alignment horizontal="center" vertical="top"/>
    </xf>
    <xf numFmtId="165" fontId="11" fillId="0" borderId="32" xfId="1" applyNumberFormat="1" applyFont="1" applyBorder="1" applyAlignment="1">
      <alignment horizontal="center" vertical="top"/>
    </xf>
    <xf numFmtId="165" fontId="11" fillId="0" borderId="39" xfId="1" applyNumberFormat="1" applyFont="1" applyBorder="1" applyAlignment="1">
      <alignment horizontal="center" vertical="top"/>
    </xf>
    <xf numFmtId="165" fontId="11" fillId="0" borderId="11" xfId="1" applyNumberFormat="1" applyFont="1" applyBorder="1" applyAlignment="1">
      <alignment horizontal="center" vertical="top"/>
    </xf>
    <xf numFmtId="165" fontId="11" fillId="0" borderId="38" xfId="1" applyNumberFormat="1" applyFont="1" applyBorder="1" applyAlignment="1">
      <alignment horizontal="center" vertical="top"/>
    </xf>
    <xf numFmtId="0" fontId="11" fillId="0" borderId="27" xfId="0" applyFont="1" applyBorder="1" applyAlignment="1">
      <alignment horizontal="left"/>
    </xf>
    <xf numFmtId="0" fontId="11" fillId="0" borderId="32" xfId="0" applyFont="1" applyBorder="1" applyAlignment="1">
      <alignment horizontal="left"/>
    </xf>
    <xf numFmtId="43" fontId="11" fillId="0" borderId="27" xfId="1" applyFont="1" applyBorder="1" applyAlignment="1">
      <alignment horizontal="center"/>
    </xf>
    <xf numFmtId="43" fontId="11" fillId="0" borderId="32" xfId="1" applyFont="1" applyBorder="1" applyAlignment="1">
      <alignment horizontal="center"/>
    </xf>
    <xf numFmtId="0" fontId="14" fillId="0" borderId="27" xfId="0" applyFont="1" applyBorder="1" applyAlignment="1">
      <alignment horizontal="left"/>
    </xf>
    <xf numFmtId="0" fontId="14" fillId="0" borderId="32" xfId="0" applyFont="1" applyBorder="1" applyAlignment="1">
      <alignment horizontal="left"/>
    </xf>
    <xf numFmtId="0" fontId="15" fillId="0" borderId="27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14" fontId="15" fillId="0" borderId="27" xfId="0" applyNumberFormat="1" applyFont="1" applyBorder="1" applyAlignment="1">
      <alignment horizontal="left"/>
    </xf>
    <xf numFmtId="14" fontId="15" fillId="0" borderId="32" xfId="0" applyNumberFormat="1" applyFont="1" applyBorder="1" applyAlignment="1">
      <alignment horizontal="left"/>
    </xf>
    <xf numFmtId="0" fontId="20" fillId="0" borderId="16" xfId="0" applyFont="1" applyBorder="1" applyAlignment="1">
      <alignment horizontal="center" vertical="top"/>
    </xf>
    <xf numFmtId="0" fontId="20" fillId="0" borderId="17" xfId="0" applyFont="1" applyBorder="1" applyAlignment="1">
      <alignment horizontal="center" vertical="top"/>
    </xf>
    <xf numFmtId="0" fontId="20" fillId="0" borderId="19" xfId="0" applyFont="1" applyBorder="1" applyAlignment="1">
      <alignment horizontal="center" vertical="top"/>
    </xf>
    <xf numFmtId="0" fontId="20" fillId="0" borderId="20" xfId="0" applyFont="1" applyBorder="1" applyAlignment="1">
      <alignment horizontal="center" vertical="top"/>
    </xf>
    <xf numFmtId="0" fontId="20" fillId="0" borderId="21" xfId="0" applyFont="1" applyBorder="1" applyAlignment="1">
      <alignment horizontal="center" vertical="top"/>
    </xf>
    <xf numFmtId="0" fontId="20" fillId="0" borderId="16" xfId="0" applyFont="1" applyBorder="1" applyAlignment="1">
      <alignment horizontal="center" vertical="top" wrapText="1"/>
    </xf>
    <xf numFmtId="0" fontId="20" fillId="0" borderId="17" xfId="0" applyFont="1" applyBorder="1" applyAlignment="1">
      <alignment horizontal="center" vertical="top" wrapText="1"/>
    </xf>
    <xf numFmtId="0" fontId="20" fillId="0" borderId="18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0" fontId="20" fillId="0" borderId="21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168" fontId="11" fillId="3" borderId="10" xfId="0" applyNumberFormat="1" applyFont="1" applyFill="1" applyBorder="1" applyAlignment="1">
      <alignment horizontal="left" vertical="top" wrapText="1"/>
    </xf>
    <xf numFmtId="43" fontId="11" fillId="0" borderId="29" xfId="1" applyFont="1" applyBorder="1" applyAlignment="1">
      <alignment horizontal="right" vertical="top" wrapText="1"/>
    </xf>
    <xf numFmtId="43" fontId="11" fillId="0" borderId="46" xfId="1" applyFont="1" applyBorder="1" applyAlignment="1">
      <alignment horizontal="right" vertical="top" wrapText="1"/>
    </xf>
    <xf numFmtId="0" fontId="12" fillId="0" borderId="10" xfId="0" applyFont="1" applyBorder="1" applyAlignment="1">
      <alignment horizontal="left" vertical="top"/>
    </xf>
    <xf numFmtId="0" fontId="11" fillId="0" borderId="29" xfId="0" applyFont="1" applyBorder="1" applyAlignment="1">
      <alignment horizontal="center" vertical="top" wrapText="1"/>
    </xf>
    <xf numFmtId="0" fontId="11" fillId="0" borderId="46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/>
    </xf>
    <xf numFmtId="43" fontId="11" fillId="0" borderId="10" xfId="1" applyFont="1" applyBorder="1" applyAlignment="1">
      <alignment horizontal="center" vertical="top"/>
    </xf>
    <xf numFmtId="0" fontId="11" fillId="0" borderId="10" xfId="0" applyFont="1" applyBorder="1" applyAlignment="1">
      <alignment horizontal="center" vertical="top"/>
    </xf>
    <xf numFmtId="0" fontId="9" fillId="3" borderId="26" xfId="0" applyFont="1" applyFill="1" applyBorder="1" applyAlignment="1">
      <alignment horizontal="center" vertical="top" wrapText="1"/>
    </xf>
    <xf numFmtId="0" fontId="9" fillId="3" borderId="13" xfId="0" applyFont="1" applyFill="1" applyBorder="1" applyAlignment="1">
      <alignment horizontal="center" vertical="top" wrapText="1"/>
    </xf>
    <xf numFmtId="0" fontId="9" fillId="3" borderId="14" xfId="0" applyFont="1" applyFill="1" applyBorder="1" applyAlignment="1">
      <alignment horizontal="center" vertical="top" wrapText="1"/>
    </xf>
    <xf numFmtId="0" fontId="9" fillId="0" borderId="39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40" xfId="0" applyFont="1" applyBorder="1" applyAlignment="1">
      <alignment horizontal="left" vertical="top"/>
    </xf>
    <xf numFmtId="43" fontId="9" fillId="0" borderId="39" xfId="1" applyFont="1" applyBorder="1" applyAlignment="1">
      <alignment horizontal="center" vertical="top"/>
    </xf>
    <xf numFmtId="43" fontId="9" fillId="0" borderId="11" xfId="1" applyFont="1" applyBorder="1" applyAlignment="1">
      <alignment horizontal="center" vertical="top"/>
    </xf>
    <xf numFmtId="43" fontId="9" fillId="0" borderId="40" xfId="1" applyFont="1" applyBorder="1" applyAlignment="1">
      <alignment horizontal="center" vertical="top"/>
    </xf>
    <xf numFmtId="43" fontId="9" fillId="0" borderId="46" xfId="0" applyNumberFormat="1" applyFont="1" applyBorder="1" applyAlignment="1">
      <alignment horizontal="center" vertical="top"/>
    </xf>
    <xf numFmtId="0" fontId="9" fillId="0" borderId="1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29" xfId="0" applyFont="1" applyBorder="1" applyAlignment="1">
      <alignment horizontal="left" vertical="top"/>
    </xf>
    <xf numFmtId="0" fontId="11" fillId="0" borderId="2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/>
    </xf>
    <xf numFmtId="0" fontId="11" fillId="0" borderId="41" xfId="0" applyFont="1" applyBorder="1" applyAlignment="1">
      <alignment horizontal="left" vertical="center" wrapText="1"/>
    </xf>
    <xf numFmtId="43" fontId="11" fillId="0" borderId="25" xfId="1" applyFont="1" applyBorder="1" applyAlignment="1">
      <alignment horizontal="center" vertical="center" wrapText="1"/>
    </xf>
    <xf numFmtId="43" fontId="11" fillId="0" borderId="39" xfId="1" applyFont="1" applyBorder="1" applyAlignment="1">
      <alignment horizontal="center" vertical="center"/>
    </xf>
    <xf numFmtId="43" fontId="11" fillId="0" borderId="11" xfId="1" applyFont="1" applyBorder="1" applyAlignment="1">
      <alignment horizontal="center" vertical="center"/>
    </xf>
    <xf numFmtId="43" fontId="11" fillId="0" borderId="40" xfId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11" fillId="0" borderId="37" xfId="0" applyFont="1" applyBorder="1" applyAlignment="1">
      <alignment horizontal="left" vertical="center"/>
    </xf>
    <xf numFmtId="43" fontId="11" fillId="0" borderId="10" xfId="1" applyFont="1" applyBorder="1" applyAlignment="1">
      <alignment horizontal="center" vertical="center"/>
    </xf>
    <xf numFmtId="168" fontId="11" fillId="3" borderId="25" xfId="0" applyNumberFormat="1" applyFont="1" applyFill="1" applyBorder="1" applyAlignment="1">
      <alignment horizontal="left" vertical="top" wrapText="1"/>
    </xf>
    <xf numFmtId="168" fontId="11" fillId="3" borderId="7" xfId="0" applyNumberFormat="1" applyFont="1" applyFill="1" applyBorder="1" applyAlignment="1">
      <alignment horizontal="left" vertical="top" wrapText="1"/>
    </xf>
    <xf numFmtId="168" fontId="11" fillId="3" borderId="6" xfId="0" applyNumberFormat="1" applyFont="1" applyFill="1" applyBorder="1" applyAlignment="1">
      <alignment horizontal="left" vertical="top" wrapText="1"/>
    </xf>
    <xf numFmtId="4" fontId="11" fillId="0" borderId="39" xfId="1" applyNumberFormat="1" applyFont="1" applyBorder="1" applyAlignment="1">
      <alignment horizontal="center" vertical="top" wrapText="1"/>
    </xf>
    <xf numFmtId="4" fontId="11" fillId="0" borderId="11" xfId="1" applyNumberFormat="1" applyFont="1" applyBorder="1" applyAlignment="1">
      <alignment horizontal="center" vertical="top" wrapText="1"/>
    </xf>
    <xf numFmtId="4" fontId="11" fillId="0" borderId="40" xfId="1" applyNumberFormat="1" applyFont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/>
    </xf>
    <xf numFmtId="4" fontId="11" fillId="0" borderId="49" xfId="1" applyNumberFormat="1" applyFont="1" applyBorder="1" applyAlignment="1">
      <alignment horizontal="right" vertical="top" wrapText="1"/>
    </xf>
    <xf numFmtId="4" fontId="11" fillId="0" borderId="31" xfId="1" applyNumberFormat="1" applyFont="1" applyBorder="1" applyAlignment="1">
      <alignment horizontal="right" vertical="top" wrapText="1"/>
    </xf>
    <xf numFmtId="4" fontId="11" fillId="0" borderId="33" xfId="1" applyNumberFormat="1" applyFont="1" applyBorder="1" applyAlignment="1">
      <alignment horizontal="right" vertical="top" wrapText="1"/>
    </xf>
    <xf numFmtId="0" fontId="11" fillId="0" borderId="27" xfId="0" applyFont="1" applyBorder="1" applyAlignment="1">
      <alignment vertical="top"/>
    </xf>
    <xf numFmtId="0" fontId="11" fillId="0" borderId="30" xfId="0" applyFont="1" applyBorder="1" applyAlignment="1">
      <alignment vertical="top"/>
    </xf>
    <xf numFmtId="0" fontId="11" fillId="0" borderId="32" xfId="0" applyFont="1" applyBorder="1" applyAlignment="1">
      <alignment vertical="top"/>
    </xf>
    <xf numFmtId="4" fontId="11" fillId="0" borderId="49" xfId="0" applyNumberFormat="1" applyFont="1" applyBorder="1" applyAlignment="1">
      <alignment horizontal="right" vertical="top" wrapText="1"/>
    </xf>
    <xf numFmtId="4" fontId="11" fillId="0" borderId="50" xfId="0" applyNumberFormat="1" applyFont="1" applyBorder="1" applyAlignment="1">
      <alignment horizontal="right" vertical="top" wrapText="1"/>
    </xf>
    <xf numFmtId="4" fontId="11" fillId="0" borderId="35" xfId="0" applyNumberFormat="1" applyFont="1" applyBorder="1" applyAlignment="1">
      <alignment horizontal="right" vertical="top" wrapText="1"/>
    </xf>
    <xf numFmtId="4" fontId="11" fillId="0" borderId="36" xfId="0" applyNumberFormat="1" applyFont="1" applyBorder="1" applyAlignment="1">
      <alignment horizontal="right" vertical="top" wrapText="1"/>
    </xf>
    <xf numFmtId="168" fontId="11" fillId="0" borderId="4" xfId="0" applyNumberFormat="1" applyFont="1" applyBorder="1" applyAlignment="1">
      <alignment horizontal="left" vertical="top" wrapText="1"/>
    </xf>
    <xf numFmtId="168" fontId="11" fillId="0" borderId="7" xfId="0" applyNumberFormat="1" applyFont="1" applyBorder="1" applyAlignment="1">
      <alignment horizontal="left" vertical="top" wrapText="1"/>
    </xf>
    <xf numFmtId="168" fontId="11" fillId="0" borderId="6" xfId="0" applyNumberFormat="1" applyFont="1" applyBorder="1" applyAlignment="1">
      <alignment horizontal="left" vertical="top" wrapText="1"/>
    </xf>
    <xf numFmtId="0" fontId="11" fillId="0" borderId="10" xfId="0" applyFont="1" applyBorder="1" applyAlignment="1">
      <alignment vertical="top"/>
    </xf>
    <xf numFmtId="0" fontId="11" fillId="0" borderId="44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4" fontId="11" fillId="0" borderId="27" xfId="1" applyNumberFormat="1" applyFont="1" applyBorder="1" applyAlignment="1">
      <alignment horizontal="right" vertical="top" wrapText="1"/>
    </xf>
    <xf numFmtId="4" fontId="11" fillId="0" borderId="30" xfId="1" applyNumberFormat="1" applyFont="1" applyBorder="1" applyAlignment="1">
      <alignment horizontal="right" vertical="top" wrapText="1"/>
    </xf>
    <xf numFmtId="4" fontId="11" fillId="0" borderId="32" xfId="1" applyNumberFormat="1" applyFont="1" applyBorder="1" applyAlignment="1">
      <alignment horizontal="right" vertical="top" wrapText="1"/>
    </xf>
    <xf numFmtId="0" fontId="11" fillId="0" borderId="28" xfId="0" applyFont="1" applyBorder="1" applyAlignment="1">
      <alignment horizontal="left" vertical="top" wrapText="1"/>
    </xf>
    <xf numFmtId="4" fontId="11" fillId="0" borderId="27" xfId="0" applyNumberFormat="1" applyFont="1" applyBorder="1" applyAlignment="1">
      <alignment horizontal="right" vertical="top" wrapText="1"/>
    </xf>
    <xf numFmtId="4" fontId="11" fillId="0" borderId="30" xfId="0" applyNumberFormat="1" applyFont="1" applyBorder="1" applyAlignment="1">
      <alignment horizontal="right" vertical="top" wrapText="1"/>
    </xf>
    <xf numFmtId="4" fontId="11" fillId="0" borderId="32" xfId="0" applyNumberFormat="1" applyFont="1" applyBorder="1" applyAlignment="1">
      <alignment horizontal="right" vertical="top" wrapText="1"/>
    </xf>
    <xf numFmtId="0" fontId="20" fillId="0" borderId="47" xfId="0" applyFont="1" applyBorder="1" applyAlignment="1">
      <alignment vertical="top"/>
    </xf>
    <xf numFmtId="0" fontId="20" fillId="0" borderId="12" xfId="0" applyFont="1" applyBorder="1" applyAlignment="1">
      <alignment vertical="top"/>
    </xf>
    <xf numFmtId="0" fontId="20" fillId="0" borderId="48" xfId="0" applyFont="1" applyBorder="1" applyAlignment="1">
      <alignment vertical="top"/>
    </xf>
    <xf numFmtId="43" fontId="20" fillId="0" borderId="42" xfId="0" applyNumberFormat="1" applyFont="1" applyBorder="1" applyAlignment="1">
      <alignment horizontal="center" vertical="top"/>
    </xf>
    <xf numFmtId="43" fontId="20" fillId="0" borderId="11" xfId="0" applyNumberFormat="1" applyFont="1" applyBorder="1" applyAlignment="1">
      <alignment horizontal="center" vertical="top"/>
    </xf>
    <xf numFmtId="43" fontId="20" fillId="0" borderId="40" xfId="0" applyNumberFormat="1" applyFont="1" applyBorder="1" applyAlignment="1">
      <alignment horizontal="center" vertical="top"/>
    </xf>
    <xf numFmtId="4" fontId="11" fillId="0" borderId="24" xfId="0" applyNumberFormat="1" applyFont="1" applyBorder="1" applyAlignment="1">
      <alignment horizontal="center" vertical="top" wrapText="1"/>
    </xf>
    <xf numFmtId="4" fontId="11" fillId="0" borderId="2" xfId="0" applyNumberFormat="1" applyFont="1" applyBorder="1" applyAlignment="1">
      <alignment horizontal="center" vertical="top" wrapText="1"/>
    </xf>
    <xf numFmtId="0" fontId="11" fillId="0" borderId="10" xfId="0" applyFont="1" applyBorder="1" applyAlignment="1">
      <alignment vertical="center"/>
    </xf>
    <xf numFmtId="43" fontId="11" fillId="0" borderId="10" xfId="1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168" fontId="11" fillId="3" borderId="4" xfId="0" applyNumberFormat="1" applyFont="1" applyFill="1" applyBorder="1" applyAlignment="1">
      <alignment horizontal="left" vertical="top" wrapText="1"/>
    </xf>
    <xf numFmtId="4" fontId="11" fillId="0" borderId="28" xfId="1" applyNumberFormat="1" applyFont="1" applyBorder="1" applyAlignment="1">
      <alignment horizontal="right" vertical="top" wrapText="1"/>
    </xf>
    <xf numFmtId="4" fontId="11" fillId="0" borderId="4" xfId="1" applyNumberFormat="1" applyFont="1" applyBorder="1" applyAlignment="1">
      <alignment horizontal="right" vertical="top" wrapText="1"/>
    </xf>
    <xf numFmtId="0" fontId="11" fillId="3" borderId="25" xfId="0" applyFont="1" applyFill="1" applyBorder="1" applyAlignment="1">
      <alignment horizontal="center" vertical="top" wrapText="1"/>
    </xf>
    <xf numFmtId="4" fontId="11" fillId="0" borderId="34" xfId="0" applyNumberFormat="1" applyFont="1" applyBorder="1" applyAlignment="1">
      <alignment horizontal="right" vertical="top" wrapText="1"/>
    </xf>
    <xf numFmtId="4" fontId="11" fillId="0" borderId="42" xfId="0" applyNumberFormat="1" applyFont="1" applyBorder="1" applyAlignment="1">
      <alignment horizontal="right" vertical="top" wrapText="1"/>
    </xf>
    <xf numFmtId="4" fontId="11" fillId="0" borderId="29" xfId="1" applyNumberFormat="1" applyFont="1" applyBorder="1" applyAlignment="1">
      <alignment horizontal="right" vertical="top" wrapText="1"/>
    </xf>
    <xf numFmtId="4" fontId="11" fillId="0" borderId="46" xfId="1" applyNumberFormat="1" applyFont="1" applyBorder="1" applyAlignment="1">
      <alignment horizontal="right" vertical="top" wrapText="1"/>
    </xf>
    <xf numFmtId="0" fontId="11" fillId="0" borderId="13" xfId="0" applyFont="1" applyBorder="1" applyAlignment="1">
      <alignment horizontal="left" vertical="top" wrapText="1"/>
    </xf>
    <xf numFmtId="4" fontId="3" fillId="0" borderId="34" xfId="0" applyNumberFormat="1" applyFont="1" applyBorder="1" applyAlignment="1">
      <alignment horizontal="center" vertical="top" wrapText="1"/>
    </xf>
    <xf numFmtId="4" fontId="3" fillId="0" borderId="35" xfId="0" applyNumberFormat="1" applyFont="1" applyBorder="1" applyAlignment="1">
      <alignment horizontal="center" vertical="top" wrapText="1"/>
    </xf>
    <xf numFmtId="4" fontId="3" fillId="0" borderId="36" xfId="0" applyNumberFormat="1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/>
    </xf>
    <xf numFmtId="0" fontId="11" fillId="0" borderId="25" xfId="0" applyFont="1" applyBorder="1" applyAlignment="1">
      <alignment horizontal="center" vertical="top" wrapText="1"/>
    </xf>
    <xf numFmtId="0" fontId="11" fillId="0" borderId="25" xfId="0" applyFont="1" applyBorder="1" applyAlignment="1">
      <alignment vertical="top" wrapText="1"/>
    </xf>
    <xf numFmtId="4" fontId="11" fillId="0" borderId="25" xfId="0" applyNumberFormat="1" applyFont="1" applyBorder="1" applyAlignment="1">
      <alignment horizontal="center" vertical="top" wrapText="1"/>
    </xf>
    <xf numFmtId="43" fontId="11" fillId="0" borderId="4" xfId="1" applyFont="1" applyBorder="1" applyAlignment="1">
      <alignment horizontal="left" vertical="top" wrapText="1"/>
    </xf>
    <xf numFmtId="43" fontId="11" fillId="0" borderId="6" xfId="1" applyFont="1" applyBorder="1" applyAlignment="1">
      <alignment horizontal="left" vertical="top" wrapText="1"/>
    </xf>
    <xf numFmtId="43" fontId="12" fillId="5" borderId="25" xfId="1" applyFont="1" applyFill="1" applyBorder="1" applyAlignment="1">
      <alignment horizontal="left" vertical="center" wrapText="1"/>
    </xf>
    <xf numFmtId="43" fontId="12" fillId="5" borderId="23" xfId="1" applyFont="1" applyFill="1" applyBorder="1" applyAlignment="1">
      <alignment horizontal="left" vertical="center" wrapText="1"/>
    </xf>
    <xf numFmtId="43" fontId="11" fillId="0" borderId="34" xfId="1" applyFont="1" applyBorder="1" applyAlignment="1">
      <alignment horizontal="center" vertical="top" wrapText="1"/>
    </xf>
    <xf numFmtId="43" fontId="11" fillId="0" borderId="36" xfId="1" applyFont="1" applyBorder="1" applyAlignment="1">
      <alignment horizontal="center" vertical="top" wrapText="1"/>
    </xf>
    <xf numFmtId="49" fontId="12" fillId="5" borderId="27" xfId="0" applyNumberFormat="1" applyFont="1" applyFill="1" applyBorder="1" applyAlignment="1">
      <alignment horizontal="left" vertical="center" wrapText="1"/>
    </xf>
    <xf numFmtId="49" fontId="12" fillId="5" borderId="32" xfId="0" applyNumberFormat="1" applyFont="1" applyFill="1" applyBorder="1" applyAlignment="1">
      <alignment horizontal="left" vertical="center" wrapText="1"/>
    </xf>
    <xf numFmtId="0" fontId="11" fillId="0" borderId="44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20" xfId="0" applyFont="1" applyBorder="1" applyAlignment="1">
      <alignment horizontal="center" vertical="top" wrapText="1"/>
    </xf>
    <xf numFmtId="49" fontId="12" fillId="5" borderId="10" xfId="0" applyNumberFormat="1" applyFont="1" applyFill="1" applyBorder="1" applyAlignment="1">
      <alignment vertical="top" wrapText="1"/>
    </xf>
    <xf numFmtId="166" fontId="12" fillId="5" borderId="10" xfId="1" applyNumberFormat="1" applyFont="1" applyFill="1" applyBorder="1" applyAlignment="1">
      <alignment horizontal="center" vertical="top" wrapText="1"/>
    </xf>
    <xf numFmtId="49" fontId="12" fillId="5" borderId="10" xfId="0" applyNumberFormat="1" applyFont="1" applyFill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43" fontId="11" fillId="0" borderId="27" xfId="1" applyFont="1" applyBorder="1" applyAlignment="1">
      <alignment horizontal="center" vertical="center" wrapText="1"/>
    </xf>
    <xf numFmtId="43" fontId="11" fillId="0" borderId="30" xfId="1" applyFont="1" applyBorder="1" applyAlignment="1">
      <alignment horizontal="center" vertical="center" wrapText="1"/>
    </xf>
    <xf numFmtId="43" fontId="11" fillId="0" borderId="32" xfId="1" applyFont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left" vertical="center" wrapText="1"/>
    </xf>
    <xf numFmtId="0" fontId="11" fillId="3" borderId="30" xfId="0" applyFont="1" applyFill="1" applyBorder="1" applyAlignment="1">
      <alignment horizontal="left" vertical="center" wrapText="1"/>
    </xf>
    <xf numFmtId="0" fontId="11" fillId="3" borderId="32" xfId="0" applyFont="1" applyFill="1" applyBorder="1" applyAlignment="1">
      <alignment horizontal="left" vertical="center" wrapText="1"/>
    </xf>
    <xf numFmtId="0" fontId="11" fillId="0" borderId="10" xfId="0" applyFont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left" vertical="top" wrapText="1"/>
    </xf>
    <xf numFmtId="4" fontId="5" fillId="3" borderId="4" xfId="0" applyNumberFormat="1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>
      <alignment horizontal="right" vertical="top" wrapText="1"/>
    </xf>
    <xf numFmtId="0" fontId="5" fillId="3" borderId="9" xfId="0" applyFont="1" applyFill="1" applyBorder="1" applyAlignment="1">
      <alignment horizontal="center" vertical="top" wrapText="1"/>
    </xf>
    <xf numFmtId="169" fontId="5" fillId="3" borderId="9" xfId="0" applyNumberFormat="1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43" fontId="3" fillId="0" borderId="10" xfId="0" applyNumberFormat="1" applyFont="1" applyBorder="1" applyAlignment="1">
      <alignment horizontal="center" vertical="top"/>
    </xf>
    <xf numFmtId="43" fontId="3" fillId="0" borderId="10" xfId="0" applyNumberFormat="1" applyFont="1" applyBorder="1" applyAlignment="1">
      <alignment vertical="top"/>
    </xf>
    <xf numFmtId="169" fontId="3" fillId="0" borderId="10" xfId="0" applyNumberFormat="1" applyFont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 wrapText="1"/>
    </xf>
    <xf numFmtId="43" fontId="3" fillId="0" borderId="32" xfId="1" applyFont="1" applyBorder="1" applyAlignment="1">
      <alignment vertical="top"/>
    </xf>
    <xf numFmtId="43" fontId="3" fillId="0" borderId="32" xfId="0" applyNumberFormat="1" applyFont="1" applyBorder="1" applyAlignment="1">
      <alignment vertical="top"/>
    </xf>
    <xf numFmtId="169" fontId="3" fillId="0" borderId="32" xfId="0" applyNumberFormat="1" applyFont="1" applyBorder="1" applyAlignment="1">
      <alignment horizontal="center" vertical="top"/>
    </xf>
    <xf numFmtId="169" fontId="3" fillId="3" borderId="2" xfId="0" applyNumberFormat="1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4" fontId="5" fillId="3" borderId="1" xfId="0" applyNumberFormat="1" applyFont="1" applyFill="1" applyBorder="1" applyAlignment="1">
      <alignment horizontal="right" vertical="top" wrapText="1"/>
    </xf>
    <xf numFmtId="0" fontId="5" fillId="3" borderId="1" xfId="0" applyFont="1" applyFill="1" applyBorder="1" applyAlignment="1">
      <alignment horizontal="right" vertical="top" wrapText="1"/>
    </xf>
    <xf numFmtId="0" fontId="5" fillId="3" borderId="2" xfId="0" applyFont="1" applyFill="1" applyBorder="1" applyAlignment="1">
      <alignment horizontal="center" vertical="top" wrapText="1"/>
    </xf>
    <xf numFmtId="169" fontId="5" fillId="3" borderId="2" xfId="0" applyNumberFormat="1" applyFont="1" applyFill="1" applyBorder="1" applyAlignment="1">
      <alignment horizontal="center" vertical="top" wrapText="1"/>
    </xf>
    <xf numFmtId="49" fontId="16" fillId="0" borderId="1" xfId="0" applyNumberFormat="1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center" wrapText="1"/>
    </xf>
    <xf numFmtId="169" fontId="3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1" fillId="0" borderId="10" xfId="0" applyFont="1" applyBorder="1" applyAlignment="1">
      <alignment horizontal="left" vertical="top" wrapText="1"/>
    </xf>
    <xf numFmtId="43" fontId="3" fillId="0" borderId="10" xfId="0" applyNumberFormat="1" applyFont="1" applyBorder="1" applyAlignment="1">
      <alignment horizontal="right" vertical="top" wrapText="1"/>
    </xf>
    <xf numFmtId="169" fontId="3" fillId="0" borderId="37" xfId="0" applyNumberFormat="1" applyFont="1" applyBorder="1" applyAlignment="1">
      <alignment horizontal="center" vertical="top"/>
    </xf>
    <xf numFmtId="43" fontId="3" fillId="0" borderId="6" xfId="1" applyFont="1" applyBorder="1" applyAlignment="1">
      <alignment vertical="top" wrapText="1"/>
    </xf>
    <xf numFmtId="43" fontId="3" fillId="0" borderId="6" xfId="1" applyFont="1" applyBorder="1" applyAlignment="1">
      <alignment horizontal="right" vertical="top" wrapText="1"/>
    </xf>
    <xf numFmtId="0" fontId="3" fillId="0" borderId="32" xfId="0" applyFont="1" applyBorder="1" applyAlignment="1">
      <alignment horizontal="left" vertical="top"/>
    </xf>
    <xf numFmtId="169" fontId="3" fillId="0" borderId="36" xfId="0" applyNumberFormat="1" applyFont="1" applyBorder="1" applyAlignment="1">
      <alignment horizontal="center" vertical="top" wrapText="1"/>
    </xf>
    <xf numFmtId="0" fontId="3" fillId="3" borderId="10" xfId="0" applyFont="1" applyFill="1" applyBorder="1" applyAlignment="1">
      <alignment horizontal="left" vertical="top" wrapText="1"/>
    </xf>
    <xf numFmtId="169" fontId="3" fillId="0" borderId="6" xfId="0" applyNumberFormat="1" applyFont="1" applyBorder="1" applyAlignment="1">
      <alignment horizontal="center" vertical="top" wrapText="1"/>
    </xf>
    <xf numFmtId="43" fontId="5" fillId="3" borderId="4" xfId="1" applyFont="1" applyFill="1" applyBorder="1" applyAlignment="1">
      <alignment vertical="top" wrapText="1"/>
    </xf>
    <xf numFmtId="43" fontId="5" fillId="3" borderId="1" xfId="1" applyFont="1" applyFill="1" applyBorder="1" applyAlignment="1">
      <alignment vertical="top" wrapText="1"/>
    </xf>
    <xf numFmtId="43" fontId="5" fillId="3" borderId="4" xfId="1" applyFont="1" applyFill="1" applyBorder="1" applyAlignment="1">
      <alignment horizontal="right" vertical="top" wrapText="1"/>
    </xf>
    <xf numFmtId="43" fontId="3" fillId="0" borderId="10" xfId="1" applyFont="1" applyBorder="1" applyAlignment="1">
      <alignment horizontal="right" vertical="top"/>
    </xf>
    <xf numFmtId="43" fontId="3" fillId="0" borderId="32" xfId="1" applyFont="1" applyBorder="1" applyAlignment="1">
      <alignment horizontal="right" vertical="top"/>
    </xf>
    <xf numFmtId="43" fontId="5" fillId="3" borderId="1" xfId="1" applyFont="1" applyFill="1" applyBorder="1" applyAlignment="1">
      <alignment horizontal="right" vertical="top" wrapText="1"/>
    </xf>
    <xf numFmtId="0" fontId="5" fillId="3" borderId="10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top" wrapText="1"/>
    </xf>
    <xf numFmtId="49" fontId="2" fillId="2" borderId="8" xfId="0" applyNumberFormat="1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left" vertical="top" wrapText="1"/>
    </xf>
    <xf numFmtId="4" fontId="5" fillId="3" borderId="10" xfId="0" applyNumberFormat="1" applyFont="1" applyFill="1" applyBorder="1" applyAlignment="1">
      <alignment horizontal="right" vertical="top" wrapText="1"/>
    </xf>
    <xf numFmtId="0" fontId="5" fillId="3" borderId="10" xfId="0" applyFont="1" applyFill="1" applyBorder="1" applyAlignment="1">
      <alignment vertical="top" wrapText="1"/>
    </xf>
    <xf numFmtId="0" fontId="5" fillId="3" borderId="10" xfId="0" applyFont="1" applyFill="1" applyBorder="1" applyAlignment="1">
      <alignment horizontal="right" vertical="top" wrapText="1"/>
    </xf>
    <xf numFmtId="169" fontId="5" fillId="3" borderId="10" xfId="0" applyNumberFormat="1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24" t="s">
        <v>129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0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25" t="s">
        <v>6</v>
      </c>
      <c r="G3" s="626"/>
      <c r="H3" s="625" t="s">
        <v>7</v>
      </c>
      <c r="I3" s="626"/>
      <c r="J3" s="1" t="s">
        <v>8</v>
      </c>
      <c r="K3" s="625" t="s">
        <v>9</v>
      </c>
      <c r="L3" s="62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132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130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627">
        <v>1</v>
      </c>
      <c r="B43" s="630" t="s">
        <v>131</v>
      </c>
      <c r="C43" s="633">
        <v>1000000</v>
      </c>
      <c r="D43" s="633">
        <v>820000</v>
      </c>
      <c r="E43" s="636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133</v>
      </c>
      <c r="L43" s="18">
        <v>244264</v>
      </c>
    </row>
    <row r="44" spans="1:12" ht="21">
      <c r="A44" s="628"/>
      <c r="B44" s="631"/>
      <c r="C44" s="634"/>
      <c r="D44" s="634"/>
      <c r="E44" s="637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629"/>
      <c r="B45" s="632"/>
      <c r="C45" s="635"/>
      <c r="D45" s="635"/>
      <c r="E45" s="638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D70-51CB-4B9D-B0DE-5CB2441BC1DA}">
  <sheetPr>
    <pageSetUpPr fitToPage="1"/>
  </sheetPr>
  <dimension ref="A1:L34"/>
  <sheetViews>
    <sheetView showGridLines="0" tabSelected="1" view="pageBreakPreview" zoomScale="80" zoomScaleNormal="80" zoomScaleSheetLayoutView="80" workbookViewId="0">
      <selection activeCell="J10" sqref="J10"/>
    </sheetView>
  </sheetViews>
  <sheetFormatPr defaultColWidth="19" defaultRowHeight="23.25"/>
  <cols>
    <col min="1" max="1" width="9.7109375" style="617" customWidth="1"/>
    <col min="2" max="2" width="47.7109375" style="621" customWidth="1"/>
    <col min="3" max="4" width="19.140625" style="617" bestFit="1" customWidth="1"/>
    <col min="5" max="5" width="19" style="620"/>
    <col min="6" max="6" width="25.140625" style="620" customWidth="1"/>
    <col min="7" max="7" width="19.140625" style="616" bestFit="1" customWidth="1"/>
    <col min="8" max="8" width="25.85546875" style="620" customWidth="1"/>
    <col min="9" max="9" width="19.140625" style="622" bestFit="1" customWidth="1"/>
    <col min="10" max="10" width="40.28515625" style="616" customWidth="1"/>
    <col min="11" max="11" width="19" style="620"/>
    <col min="12" max="12" width="20.42578125" style="623" bestFit="1" customWidth="1"/>
    <col min="13" max="16384" width="19" style="616"/>
  </cols>
  <sheetData>
    <row r="1" spans="1:12" s="619" customFormat="1">
      <c r="A1" s="624" t="s">
        <v>138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s="619" customFormat="1">
      <c r="A2" s="624" t="s">
        <v>144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s="619" customFormat="1" ht="42">
      <c r="A3" s="1157" t="s">
        <v>1</v>
      </c>
      <c r="B3" s="1157" t="s">
        <v>2</v>
      </c>
      <c r="C3" s="1157" t="s">
        <v>1346</v>
      </c>
      <c r="D3" s="1157" t="s">
        <v>4</v>
      </c>
      <c r="E3" s="1157" t="s">
        <v>5</v>
      </c>
      <c r="F3" s="1200" t="s">
        <v>6</v>
      </c>
      <c r="G3" s="1201"/>
      <c r="H3" s="1200" t="s">
        <v>7</v>
      </c>
      <c r="I3" s="1201"/>
      <c r="J3" s="1157" t="s">
        <v>8</v>
      </c>
      <c r="K3" s="1200" t="s">
        <v>9</v>
      </c>
      <c r="L3" s="1201"/>
    </row>
    <row r="4" spans="1:12" s="618" customFormat="1">
      <c r="A4" s="1158"/>
      <c r="B4" s="1159" t="s">
        <v>146</v>
      </c>
      <c r="C4" s="1160"/>
      <c r="D4" s="1160"/>
      <c r="E4" s="1158"/>
      <c r="F4" s="1159"/>
      <c r="G4" s="1193"/>
      <c r="H4" s="1159"/>
      <c r="I4" s="1195"/>
      <c r="J4" s="1158"/>
      <c r="K4" s="1163"/>
      <c r="L4" s="1164"/>
    </row>
    <row r="5" spans="1:12">
      <c r="A5" s="1165">
        <v>1</v>
      </c>
      <c r="B5" s="768" t="s">
        <v>269</v>
      </c>
      <c r="C5" s="769">
        <v>900</v>
      </c>
      <c r="D5" s="1166">
        <f t="shared" ref="D5:D14" si="0">(C5)</f>
        <v>900</v>
      </c>
      <c r="E5" s="770" t="s">
        <v>118</v>
      </c>
      <c r="F5" s="175" t="s">
        <v>158</v>
      </c>
      <c r="G5" s="186">
        <f t="shared" ref="G5:G14" si="1">(C5)</f>
        <v>900</v>
      </c>
      <c r="H5" s="175" t="str">
        <f t="shared" ref="H5:H14" si="2">(F5)</f>
        <v>ร้านออล แอดเวอร์ไทซิ่ง</v>
      </c>
      <c r="I5" s="1196">
        <f>SUM(C5)</f>
        <v>900</v>
      </c>
      <c r="J5" s="614" t="s">
        <v>29</v>
      </c>
      <c r="K5" s="174" t="s">
        <v>270</v>
      </c>
      <c r="L5" s="1168">
        <v>244488</v>
      </c>
    </row>
    <row r="6" spans="1:12">
      <c r="A6" s="1165"/>
      <c r="B6" s="768"/>
      <c r="C6" s="769"/>
      <c r="D6" s="1166"/>
      <c r="E6" s="770"/>
      <c r="F6" s="175" t="s">
        <v>190</v>
      </c>
      <c r="G6" s="186">
        <v>1012.5</v>
      </c>
      <c r="H6" s="175"/>
      <c r="I6" s="1196"/>
      <c r="J6" s="614"/>
      <c r="K6" s="174"/>
      <c r="L6" s="1168"/>
    </row>
    <row r="7" spans="1:12">
      <c r="A7" s="1165"/>
      <c r="B7" s="768"/>
      <c r="C7" s="769"/>
      <c r="D7" s="1166"/>
      <c r="E7" s="770"/>
      <c r="F7" s="175" t="s">
        <v>161</v>
      </c>
      <c r="G7" s="186">
        <v>1125</v>
      </c>
      <c r="H7" s="175"/>
      <c r="I7" s="1196"/>
      <c r="J7" s="614"/>
      <c r="K7" s="174"/>
      <c r="L7" s="1168"/>
    </row>
    <row r="8" spans="1:12">
      <c r="A8" s="1165">
        <v>2</v>
      </c>
      <c r="B8" s="768" t="s">
        <v>271</v>
      </c>
      <c r="C8" s="769">
        <v>27370</v>
      </c>
      <c r="D8" s="1166">
        <f t="shared" si="0"/>
        <v>27370</v>
      </c>
      <c r="E8" s="770" t="s">
        <v>118</v>
      </c>
      <c r="F8" s="1189" t="s">
        <v>217</v>
      </c>
      <c r="G8" s="1170">
        <f t="shared" si="1"/>
        <v>27370</v>
      </c>
      <c r="H8" s="1189" t="str">
        <f t="shared" si="2"/>
        <v>บ.สยามเซ็นเตอร์โอเอ จก.</v>
      </c>
      <c r="I8" s="1197">
        <f t="shared" ref="I8:I16" si="3">SUM(C8)</f>
        <v>27370</v>
      </c>
      <c r="J8" s="34" t="s">
        <v>29</v>
      </c>
      <c r="K8" s="615" t="s">
        <v>272</v>
      </c>
      <c r="L8" s="1172">
        <v>244489</v>
      </c>
    </row>
    <row r="9" spans="1:12">
      <c r="A9" s="1165"/>
      <c r="B9" s="768"/>
      <c r="C9" s="769"/>
      <c r="D9" s="1166"/>
      <c r="E9" s="770"/>
      <c r="F9" s="175" t="s">
        <v>273</v>
      </c>
      <c r="G9" s="186">
        <v>2810</v>
      </c>
      <c r="H9" s="175"/>
      <c r="I9" s="1196"/>
      <c r="J9" s="2"/>
      <c r="K9" s="174"/>
      <c r="L9" s="1168"/>
    </row>
    <row r="10" spans="1:12">
      <c r="A10" s="1165"/>
      <c r="B10" s="768"/>
      <c r="C10" s="769"/>
      <c r="D10" s="1166"/>
      <c r="E10" s="770"/>
      <c r="F10" s="175" t="s">
        <v>274</v>
      </c>
      <c r="G10" s="186">
        <v>28200</v>
      </c>
      <c r="H10" s="175"/>
      <c r="I10" s="1196"/>
      <c r="J10" s="2"/>
      <c r="K10" s="174"/>
      <c r="L10" s="1168"/>
    </row>
    <row r="11" spans="1:12">
      <c r="A11" s="1165">
        <v>3</v>
      </c>
      <c r="B11" s="768" t="s">
        <v>275</v>
      </c>
      <c r="C11" s="769">
        <v>40831.199999999997</v>
      </c>
      <c r="D11" s="1166">
        <f>(C11)</f>
        <v>40831.199999999997</v>
      </c>
      <c r="E11" s="770" t="s">
        <v>118</v>
      </c>
      <c r="F11" s="193" t="s">
        <v>276</v>
      </c>
      <c r="G11" s="186">
        <f>(C11)</f>
        <v>40831.199999999997</v>
      </c>
      <c r="H11" s="175" t="str">
        <f>(F11)</f>
        <v>ร้านชวลิตการช่าง</v>
      </c>
      <c r="I11" s="1196">
        <f t="shared" si="3"/>
        <v>40831.199999999997</v>
      </c>
      <c r="J11" s="2" t="s">
        <v>29</v>
      </c>
      <c r="K11" s="174" t="s">
        <v>277</v>
      </c>
      <c r="L11" s="1168">
        <v>244481</v>
      </c>
    </row>
    <row r="12" spans="1:12">
      <c r="A12" s="1165"/>
      <c r="B12" s="768"/>
      <c r="C12" s="769"/>
      <c r="D12" s="1166"/>
      <c r="E12" s="770"/>
      <c r="F12" s="197" t="s">
        <v>278</v>
      </c>
      <c r="G12" s="15">
        <v>44565.4</v>
      </c>
      <c r="H12" s="3"/>
      <c r="I12" s="206"/>
      <c r="J12" s="2"/>
      <c r="K12" s="16"/>
      <c r="L12" s="1173"/>
    </row>
    <row r="13" spans="1:12">
      <c r="A13" s="1165"/>
      <c r="B13" s="768"/>
      <c r="C13" s="769"/>
      <c r="D13" s="1166"/>
      <c r="E13" s="770"/>
      <c r="F13" s="197" t="s">
        <v>279</v>
      </c>
      <c r="G13" s="15">
        <v>48792</v>
      </c>
      <c r="H13" s="3"/>
      <c r="I13" s="206"/>
      <c r="J13" s="2"/>
      <c r="K13" s="16"/>
      <c r="L13" s="1173"/>
    </row>
    <row r="14" spans="1:12">
      <c r="A14" s="1169">
        <v>4</v>
      </c>
      <c r="B14" s="1189" t="s">
        <v>280</v>
      </c>
      <c r="C14" s="1170">
        <v>17047.240000000002</v>
      </c>
      <c r="D14" s="1171">
        <f t="shared" si="0"/>
        <v>17047.240000000002</v>
      </c>
      <c r="E14" s="615" t="s">
        <v>118</v>
      </c>
      <c r="F14" s="175" t="s">
        <v>281</v>
      </c>
      <c r="G14" s="186">
        <f t="shared" si="1"/>
        <v>17047.240000000002</v>
      </c>
      <c r="H14" s="175" t="str">
        <f t="shared" si="2"/>
        <v>บ.นิวแมน จก.</v>
      </c>
      <c r="I14" s="1196">
        <f t="shared" si="3"/>
        <v>17047.240000000002</v>
      </c>
      <c r="J14" s="2" t="s">
        <v>29</v>
      </c>
      <c r="K14" s="174" t="s">
        <v>282</v>
      </c>
      <c r="L14" s="1168">
        <v>244483</v>
      </c>
    </row>
    <row r="15" spans="1:12">
      <c r="A15" s="37">
        <v>5</v>
      </c>
      <c r="B15" s="175" t="s">
        <v>283</v>
      </c>
      <c r="C15" s="186">
        <v>6710.51</v>
      </c>
      <c r="D15" s="1167">
        <f>(C15)</f>
        <v>6710.51</v>
      </c>
      <c r="E15" s="174" t="s">
        <v>118</v>
      </c>
      <c r="F15" s="175" t="s">
        <v>226</v>
      </c>
      <c r="G15" s="186">
        <f>(C15)</f>
        <v>6710.51</v>
      </c>
      <c r="H15" s="175" t="str">
        <f>(F15)</f>
        <v>บจก.อีซูซุตากฮกอันตึ๊ง</v>
      </c>
      <c r="I15" s="1196">
        <f t="shared" si="3"/>
        <v>6710.51</v>
      </c>
      <c r="J15" s="2" t="s">
        <v>29</v>
      </c>
      <c r="K15" s="174" t="s">
        <v>284</v>
      </c>
      <c r="L15" s="1168">
        <v>244483</v>
      </c>
    </row>
    <row r="16" spans="1:12">
      <c r="A16" s="37">
        <v>6</v>
      </c>
      <c r="B16" s="175" t="s">
        <v>285</v>
      </c>
      <c r="C16" s="186">
        <v>10960.01</v>
      </c>
      <c r="D16" s="1167">
        <f t="shared" ref="D16" si="4">(C16)</f>
        <v>10960.01</v>
      </c>
      <c r="E16" s="174" t="s">
        <v>118</v>
      </c>
      <c r="F16" s="175" t="s">
        <v>226</v>
      </c>
      <c r="G16" s="186">
        <f t="shared" ref="G16" si="5">(C16)</f>
        <v>10960.01</v>
      </c>
      <c r="H16" s="175" t="str">
        <f t="shared" ref="H16" si="6">(F16)</f>
        <v>บจก.อีซูซุตากฮกอันตึ๊ง</v>
      </c>
      <c r="I16" s="1196">
        <f t="shared" si="3"/>
        <v>10960.01</v>
      </c>
      <c r="J16" s="2" t="s">
        <v>29</v>
      </c>
      <c r="K16" s="174" t="s">
        <v>286</v>
      </c>
      <c r="L16" s="1168">
        <v>244483</v>
      </c>
    </row>
    <row r="17" spans="1:12" s="618" customFormat="1">
      <c r="A17" s="1174"/>
      <c r="B17" s="38" t="s">
        <v>147</v>
      </c>
      <c r="C17" s="1175"/>
      <c r="D17" s="1175"/>
      <c r="E17" s="1174"/>
      <c r="F17" s="38"/>
      <c r="G17" s="1194"/>
      <c r="H17" s="38"/>
      <c r="I17" s="1198"/>
      <c r="J17" s="1174"/>
      <c r="K17" s="1177"/>
      <c r="L17" s="1178"/>
    </row>
    <row r="18" spans="1:12">
      <c r="A18" s="1179" t="s">
        <v>1345</v>
      </c>
      <c r="B18" s="3" t="s">
        <v>399</v>
      </c>
      <c r="C18" s="1180">
        <v>2495.34</v>
      </c>
      <c r="D18" s="1180">
        <v>2495.34</v>
      </c>
      <c r="E18" s="2" t="s">
        <v>118</v>
      </c>
      <c r="F18" s="3" t="s">
        <v>400</v>
      </c>
      <c r="G18" s="1181">
        <v>2495.34</v>
      </c>
      <c r="H18" s="3" t="s">
        <v>400</v>
      </c>
      <c r="I18" s="206">
        <v>2495.34</v>
      </c>
      <c r="J18" s="27" t="s">
        <v>29</v>
      </c>
      <c r="K18" s="16" t="s">
        <v>401</v>
      </c>
      <c r="L18" s="1173">
        <v>244481</v>
      </c>
    </row>
    <row r="19" spans="1:12" s="618" customFormat="1">
      <c r="A19" s="1174"/>
      <c r="B19" s="38" t="s">
        <v>148</v>
      </c>
      <c r="C19" s="1175"/>
      <c r="D19" s="1175"/>
      <c r="E19" s="1174"/>
      <c r="F19" s="38"/>
      <c r="G19" s="1194"/>
      <c r="H19" s="38"/>
      <c r="I19" s="1198"/>
      <c r="J19" s="1174"/>
      <c r="K19" s="1177"/>
      <c r="L19" s="1178"/>
    </row>
    <row r="20" spans="1:12" ht="42">
      <c r="A20" s="2">
        <v>8</v>
      </c>
      <c r="B20" s="3" t="s">
        <v>1347</v>
      </c>
      <c r="C20" s="4">
        <v>18000</v>
      </c>
      <c r="D20" s="4">
        <v>18000</v>
      </c>
      <c r="E20" s="2" t="s">
        <v>118</v>
      </c>
      <c r="F20" s="3" t="s">
        <v>432</v>
      </c>
      <c r="G20" s="15">
        <v>18000</v>
      </c>
      <c r="H20" s="3" t="s">
        <v>432</v>
      </c>
      <c r="I20" s="206">
        <v>18000</v>
      </c>
      <c r="J20" s="13" t="s">
        <v>29</v>
      </c>
      <c r="K20" s="2" t="s">
        <v>574</v>
      </c>
      <c r="L20" s="1182">
        <v>244483</v>
      </c>
    </row>
    <row r="21" spans="1:12" s="618" customFormat="1">
      <c r="A21" s="1158"/>
      <c r="B21" s="1159" t="s">
        <v>149</v>
      </c>
      <c r="C21" s="1160"/>
      <c r="D21" s="1160"/>
      <c r="E21" s="1158"/>
      <c r="F21" s="1159"/>
      <c r="G21" s="1161"/>
      <c r="H21" s="1159"/>
      <c r="I21" s="1162"/>
      <c r="J21" s="1158"/>
      <c r="K21" s="1163"/>
      <c r="L21" s="1164"/>
    </row>
    <row r="22" spans="1:12" ht="23.25" customHeight="1">
      <c r="A22" s="1199" t="s">
        <v>1344</v>
      </c>
      <c r="B22" s="1199"/>
      <c r="C22" s="1199"/>
      <c r="D22" s="1199"/>
      <c r="E22" s="1199"/>
      <c r="F22" s="1199"/>
      <c r="G22" s="1199"/>
      <c r="H22" s="1199"/>
      <c r="I22" s="1199"/>
      <c r="J22" s="1199"/>
      <c r="K22" s="1199"/>
      <c r="L22" s="1199"/>
    </row>
    <row r="23" spans="1:12" s="618" customFormat="1">
      <c r="A23" s="1174"/>
      <c r="B23" s="38" t="s">
        <v>150</v>
      </c>
      <c r="C23" s="1175"/>
      <c r="D23" s="1175"/>
      <c r="E23" s="1174"/>
      <c r="F23" s="1174"/>
      <c r="G23" s="577"/>
      <c r="H23" s="1174"/>
      <c r="I23" s="1176"/>
      <c r="J23" s="1174"/>
      <c r="K23" s="1177"/>
      <c r="L23" s="1178"/>
    </row>
    <row r="24" spans="1:12" ht="42">
      <c r="A24" s="2">
        <v>9</v>
      </c>
      <c r="B24" s="1183" t="s">
        <v>1348</v>
      </c>
      <c r="C24" s="1180">
        <v>13017.62</v>
      </c>
      <c r="D24" s="1180">
        <v>13017.62</v>
      </c>
      <c r="E24" s="2" t="s">
        <v>11</v>
      </c>
      <c r="F24" s="1183" t="s">
        <v>1349</v>
      </c>
      <c r="G24" s="1180">
        <v>13017.62</v>
      </c>
      <c r="H24" s="1183" t="s">
        <v>1349</v>
      </c>
      <c r="I24" s="206">
        <v>13017.62</v>
      </c>
      <c r="J24" s="2" t="s">
        <v>29</v>
      </c>
      <c r="K24" s="2" t="s">
        <v>780</v>
      </c>
      <c r="L24" s="1182">
        <v>244480</v>
      </c>
    </row>
    <row r="25" spans="1:12" s="618" customFormat="1">
      <c r="A25" s="1174"/>
      <c r="B25" s="38" t="s">
        <v>151</v>
      </c>
      <c r="C25" s="1175"/>
      <c r="D25" s="1175"/>
      <c r="E25" s="1174"/>
      <c r="F25" s="38"/>
      <c r="G25" s="577"/>
      <c r="H25" s="1174"/>
      <c r="I25" s="1176"/>
      <c r="J25" s="1174"/>
      <c r="K25" s="1177"/>
      <c r="L25" s="1178"/>
    </row>
    <row r="26" spans="1:12" ht="63">
      <c r="A26" s="767">
        <v>10</v>
      </c>
      <c r="B26" s="1184" t="s">
        <v>1350</v>
      </c>
      <c r="C26" s="769">
        <v>24000</v>
      </c>
      <c r="D26" s="769">
        <v>24000</v>
      </c>
      <c r="E26" s="770" t="s">
        <v>118</v>
      </c>
      <c r="F26" s="180" t="s">
        <v>1351</v>
      </c>
      <c r="G26" s="173">
        <v>24000</v>
      </c>
      <c r="H26" s="180" t="s">
        <v>1351</v>
      </c>
      <c r="I26" s="1185">
        <f>C26</f>
        <v>24000</v>
      </c>
      <c r="J26" s="174" t="s">
        <v>783</v>
      </c>
      <c r="K26" s="174" t="s">
        <v>898</v>
      </c>
      <c r="L26" s="1186">
        <v>244477</v>
      </c>
    </row>
    <row r="27" spans="1:12">
      <c r="A27" s="767"/>
      <c r="B27" s="1184"/>
      <c r="C27" s="769"/>
      <c r="D27" s="769"/>
      <c r="E27" s="770"/>
      <c r="F27" s="180" t="s">
        <v>819</v>
      </c>
      <c r="G27" s="173">
        <v>29000</v>
      </c>
      <c r="H27" s="614"/>
      <c r="I27" s="1185"/>
      <c r="J27" s="175"/>
      <c r="K27" s="174"/>
      <c r="L27" s="1168"/>
    </row>
    <row r="28" spans="1:12">
      <c r="A28" s="767"/>
      <c r="B28" s="1184"/>
      <c r="C28" s="769"/>
      <c r="D28" s="769"/>
      <c r="E28" s="770"/>
      <c r="F28" s="180" t="s">
        <v>899</v>
      </c>
      <c r="G28" s="173">
        <v>32000</v>
      </c>
      <c r="H28" s="614"/>
      <c r="I28" s="1185"/>
      <c r="J28" s="175"/>
      <c r="K28" s="174"/>
      <c r="L28" s="1168"/>
    </row>
    <row r="29" spans="1:12" ht="42">
      <c r="A29" s="34">
        <v>11</v>
      </c>
      <c r="B29" s="33" t="s">
        <v>1352</v>
      </c>
      <c r="C29" s="177">
        <v>11356.55</v>
      </c>
      <c r="D29" s="177">
        <f>C29</f>
        <v>11356.55</v>
      </c>
      <c r="E29" s="615" t="s">
        <v>118</v>
      </c>
      <c r="F29" s="1189" t="s">
        <v>812</v>
      </c>
      <c r="G29" s="1187">
        <v>11356.55</v>
      </c>
      <c r="H29" s="615" t="s">
        <v>812</v>
      </c>
      <c r="I29" s="1188">
        <f>C29</f>
        <v>11356.55</v>
      </c>
      <c r="J29" s="615" t="s">
        <v>783</v>
      </c>
      <c r="K29" s="34" t="s">
        <v>900</v>
      </c>
      <c r="L29" s="1190">
        <v>244496</v>
      </c>
    </row>
    <row r="30" spans="1:12" ht="42">
      <c r="A30" s="2">
        <v>12</v>
      </c>
      <c r="B30" s="1191" t="s">
        <v>901</v>
      </c>
      <c r="C30" s="4">
        <v>13000</v>
      </c>
      <c r="D30" s="4">
        <f>C30</f>
        <v>13000</v>
      </c>
      <c r="E30" s="174" t="s">
        <v>118</v>
      </c>
      <c r="F30" s="180" t="s">
        <v>1353</v>
      </c>
      <c r="G30" s="181">
        <f>D30</f>
        <v>13000</v>
      </c>
      <c r="H30" s="180" t="s">
        <v>1353</v>
      </c>
      <c r="I30" s="206">
        <f>C30</f>
        <v>13000</v>
      </c>
      <c r="J30" s="174" t="s">
        <v>783</v>
      </c>
      <c r="K30" s="174" t="s">
        <v>902</v>
      </c>
      <c r="L30" s="1192">
        <v>244496</v>
      </c>
    </row>
    <row r="31" spans="1:12" s="618" customFormat="1">
      <c r="A31" s="1158"/>
      <c r="B31" s="1159" t="s">
        <v>152</v>
      </c>
      <c r="C31" s="1160"/>
      <c r="D31" s="1160"/>
      <c r="E31" s="1158"/>
      <c r="F31" s="1159"/>
      <c r="G31" s="1161"/>
      <c r="H31" s="1158"/>
      <c r="I31" s="1162"/>
      <c r="J31" s="1158"/>
      <c r="K31" s="1163"/>
      <c r="L31" s="1164"/>
    </row>
    <row r="32" spans="1:12" ht="23.25" customHeight="1">
      <c r="A32" s="1199" t="s">
        <v>1344</v>
      </c>
      <c r="B32" s="1199"/>
      <c r="C32" s="1199"/>
      <c r="D32" s="1199"/>
      <c r="E32" s="1199"/>
      <c r="F32" s="1199"/>
      <c r="G32" s="1199"/>
      <c r="H32" s="1199"/>
      <c r="I32" s="1199"/>
      <c r="J32" s="1199"/>
      <c r="K32" s="1199"/>
      <c r="L32" s="1199"/>
    </row>
    <row r="33" spans="1:12" s="618" customFormat="1">
      <c r="A33" s="1202"/>
      <c r="B33" s="1203" t="s">
        <v>153</v>
      </c>
      <c r="C33" s="1204"/>
      <c r="D33" s="1204"/>
      <c r="E33" s="1202"/>
      <c r="F33" s="1202"/>
      <c r="G33" s="1205"/>
      <c r="H33" s="1202"/>
      <c r="I33" s="1206"/>
      <c r="J33" s="1202"/>
      <c r="K33" s="1202"/>
      <c r="L33" s="1207"/>
    </row>
    <row r="34" spans="1:12" ht="23.25" customHeight="1">
      <c r="A34" s="1199" t="s">
        <v>1344</v>
      </c>
      <c r="B34" s="1199"/>
      <c r="C34" s="1199"/>
      <c r="D34" s="1199"/>
      <c r="E34" s="1199"/>
      <c r="F34" s="1199"/>
      <c r="G34" s="1199"/>
      <c r="H34" s="1199"/>
      <c r="I34" s="1199"/>
      <c r="J34" s="1199"/>
      <c r="K34" s="1199"/>
      <c r="L34" s="1199"/>
    </row>
  </sheetData>
  <mergeCells count="28">
    <mergeCell ref="A32:L32"/>
    <mergeCell ref="A34:L34"/>
    <mergeCell ref="A22:L22"/>
    <mergeCell ref="A8:A10"/>
    <mergeCell ref="B8:B10"/>
    <mergeCell ref="C8:C10"/>
    <mergeCell ref="D8:D10"/>
    <mergeCell ref="E8:E10"/>
    <mergeCell ref="A11:A13"/>
    <mergeCell ref="B11:B13"/>
    <mergeCell ref="C11:C13"/>
    <mergeCell ref="D11:D13"/>
    <mergeCell ref="E11:E13"/>
    <mergeCell ref="E5:E7"/>
    <mergeCell ref="D5:D7"/>
    <mergeCell ref="C5:C7"/>
    <mergeCell ref="B5:B7"/>
    <mergeCell ref="A5:A7"/>
    <mergeCell ref="A1:L1"/>
    <mergeCell ref="A2:L2"/>
    <mergeCell ref="F3:G3"/>
    <mergeCell ref="H3:I3"/>
    <mergeCell ref="K3:L3"/>
    <mergeCell ref="A26:A28"/>
    <mergeCell ref="B26:B28"/>
    <mergeCell ref="C26:C28"/>
    <mergeCell ref="D26:D28"/>
    <mergeCell ref="E26:E28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224"/>
  <sheetViews>
    <sheetView showGridLines="0" topLeftCell="A207" zoomScale="80" zoomScaleNormal="80" workbookViewId="0">
      <selection activeCell="A118" sqref="A118:XFD119"/>
    </sheetView>
  </sheetViews>
  <sheetFormatPr defaultRowHeight="23.25"/>
  <cols>
    <col min="1" max="1" width="5.5703125" style="331" customWidth="1"/>
    <col min="2" max="2" width="42.42578125" style="331" customWidth="1"/>
    <col min="3" max="3" width="18.7109375" style="331" bestFit="1" customWidth="1"/>
    <col min="4" max="4" width="18.42578125" style="331" customWidth="1"/>
    <col min="5" max="5" width="19.140625" style="331" customWidth="1"/>
    <col min="6" max="6" width="35.42578125" style="512" customWidth="1"/>
    <col min="7" max="7" width="18.7109375" style="331" customWidth="1"/>
    <col min="8" max="8" width="31.140625" style="498" customWidth="1"/>
    <col min="9" max="9" width="16.85546875" style="331" customWidth="1"/>
    <col min="10" max="10" width="38" style="498" customWidth="1"/>
    <col min="11" max="11" width="17.28515625" style="498" customWidth="1"/>
    <col min="12" max="12" width="21.5703125" style="498" customWidth="1"/>
    <col min="13" max="16384" width="9.140625" style="331"/>
  </cols>
  <sheetData>
    <row r="1" spans="1:12" ht="27.75" customHeight="1">
      <c r="A1" s="701" t="s">
        <v>129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</row>
    <row r="2" spans="1:12" ht="27.75" customHeight="1">
      <c r="A2" s="701" t="s">
        <v>128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</row>
    <row r="3" spans="1:12" ht="42" customHeight="1">
      <c r="A3" s="332" t="s">
        <v>1</v>
      </c>
      <c r="B3" s="332" t="s">
        <v>2</v>
      </c>
      <c r="C3" s="332" t="s">
        <v>3</v>
      </c>
      <c r="D3" s="332" t="s">
        <v>4</v>
      </c>
      <c r="E3" s="332" t="s">
        <v>5</v>
      </c>
      <c r="F3" s="702" t="s">
        <v>6</v>
      </c>
      <c r="G3" s="703"/>
      <c r="H3" s="702" t="s">
        <v>7</v>
      </c>
      <c r="I3" s="703"/>
      <c r="J3" s="478" t="s">
        <v>8</v>
      </c>
      <c r="K3" s="704" t="s">
        <v>9</v>
      </c>
      <c r="L3" s="705"/>
    </row>
    <row r="4" spans="1:12" ht="93" hidden="1">
      <c r="A4" s="333">
        <v>1</v>
      </c>
      <c r="B4" s="334" t="s">
        <v>10</v>
      </c>
      <c r="C4" s="335">
        <v>89032.26</v>
      </c>
      <c r="D4" s="335">
        <v>89032.26</v>
      </c>
      <c r="E4" s="333" t="s">
        <v>11</v>
      </c>
      <c r="F4" s="500"/>
      <c r="G4" s="336" t="s">
        <v>12</v>
      </c>
      <c r="H4" s="334"/>
      <c r="I4" s="334" t="s">
        <v>12</v>
      </c>
      <c r="J4" s="334" t="s">
        <v>13</v>
      </c>
      <c r="K4" s="334"/>
      <c r="L4" s="334" t="s">
        <v>14</v>
      </c>
    </row>
    <row r="5" spans="1:12" ht="93" hidden="1">
      <c r="A5" s="333">
        <v>2</v>
      </c>
      <c r="B5" s="334" t="s">
        <v>15</v>
      </c>
      <c r="C5" s="335">
        <v>89032.26</v>
      </c>
      <c r="D5" s="335">
        <v>89032.26</v>
      </c>
      <c r="E5" s="333" t="s">
        <v>11</v>
      </c>
      <c r="F5" s="500"/>
      <c r="G5" s="336" t="s">
        <v>16</v>
      </c>
      <c r="H5" s="334"/>
      <c r="I5" s="334" t="s">
        <v>16</v>
      </c>
      <c r="J5" s="334" t="s">
        <v>13</v>
      </c>
      <c r="K5" s="334"/>
      <c r="L5" s="334" t="s">
        <v>17</v>
      </c>
    </row>
    <row r="6" spans="1:12" ht="116.25" hidden="1">
      <c r="A6" s="333">
        <v>3</v>
      </c>
      <c r="B6" s="334" t="s">
        <v>18</v>
      </c>
      <c r="C6" s="335">
        <v>89032.26</v>
      </c>
      <c r="D6" s="335">
        <v>89032.26</v>
      </c>
      <c r="E6" s="333" t="s">
        <v>11</v>
      </c>
      <c r="F6" s="500"/>
      <c r="G6" s="336" t="s">
        <v>19</v>
      </c>
      <c r="H6" s="334"/>
      <c r="I6" s="334" t="s">
        <v>19</v>
      </c>
      <c r="J6" s="334" t="s">
        <v>13</v>
      </c>
      <c r="K6" s="334"/>
      <c r="L6" s="334" t="s">
        <v>20</v>
      </c>
    </row>
    <row r="7" spans="1:12" ht="116.25" hidden="1">
      <c r="A7" s="333">
        <v>4</v>
      </c>
      <c r="B7" s="334" t="s">
        <v>21</v>
      </c>
      <c r="C7" s="335">
        <v>89032.26</v>
      </c>
      <c r="D7" s="335">
        <v>89032.26</v>
      </c>
      <c r="E7" s="333" t="s">
        <v>11</v>
      </c>
      <c r="F7" s="500"/>
      <c r="G7" s="336" t="s">
        <v>22</v>
      </c>
      <c r="H7" s="334"/>
      <c r="I7" s="334" t="s">
        <v>22</v>
      </c>
      <c r="J7" s="334" t="s">
        <v>13</v>
      </c>
      <c r="K7" s="334"/>
      <c r="L7" s="334" t="s">
        <v>23</v>
      </c>
    </row>
    <row r="8" spans="1:12" ht="139.5" hidden="1">
      <c r="A8" s="333">
        <v>5</v>
      </c>
      <c r="B8" s="334" t="s">
        <v>24</v>
      </c>
      <c r="C8" s="335">
        <v>89032.26</v>
      </c>
      <c r="D8" s="335">
        <v>89032.26</v>
      </c>
      <c r="E8" s="333" t="s">
        <v>11</v>
      </c>
      <c r="F8" s="500"/>
      <c r="G8" s="336" t="s">
        <v>25</v>
      </c>
      <c r="H8" s="334"/>
      <c r="I8" s="334" t="s">
        <v>25</v>
      </c>
      <c r="J8" s="334" t="s">
        <v>13</v>
      </c>
      <c r="K8" s="334"/>
      <c r="L8" s="334" t="s">
        <v>26</v>
      </c>
    </row>
    <row r="9" spans="1:12" ht="116.25" hidden="1">
      <c r="A9" s="333">
        <v>6</v>
      </c>
      <c r="B9" s="334" t="s">
        <v>27</v>
      </c>
      <c r="C9" s="335">
        <v>12000</v>
      </c>
      <c r="D9" s="337">
        <v>0</v>
      </c>
      <c r="E9" s="333" t="s">
        <v>11</v>
      </c>
      <c r="F9" s="500"/>
      <c r="G9" s="336" t="s">
        <v>28</v>
      </c>
      <c r="H9" s="334"/>
      <c r="I9" s="334" t="s">
        <v>28</v>
      </c>
      <c r="J9" s="334" t="s">
        <v>29</v>
      </c>
      <c r="K9" s="334"/>
      <c r="L9" s="334" t="s">
        <v>30</v>
      </c>
    </row>
    <row r="10" spans="1:12" ht="93" hidden="1">
      <c r="A10" s="333">
        <v>7</v>
      </c>
      <c r="B10" s="334" t="s">
        <v>31</v>
      </c>
      <c r="C10" s="335">
        <v>90000</v>
      </c>
      <c r="D10" s="335">
        <v>90000</v>
      </c>
      <c r="E10" s="333" t="s">
        <v>11</v>
      </c>
      <c r="F10" s="500"/>
      <c r="G10" s="336" t="s">
        <v>32</v>
      </c>
      <c r="H10" s="334"/>
      <c r="I10" s="334" t="s">
        <v>32</v>
      </c>
      <c r="J10" s="334" t="s">
        <v>13</v>
      </c>
      <c r="K10" s="334"/>
      <c r="L10" s="334" t="s">
        <v>33</v>
      </c>
    </row>
    <row r="11" spans="1:12" ht="116.25" hidden="1">
      <c r="A11" s="333">
        <v>8</v>
      </c>
      <c r="B11" s="334" t="s">
        <v>34</v>
      </c>
      <c r="C11" s="335">
        <v>90000</v>
      </c>
      <c r="D11" s="337">
        <v>0</v>
      </c>
      <c r="E11" s="333" t="s">
        <v>11</v>
      </c>
      <c r="F11" s="500"/>
      <c r="G11" s="336" t="s">
        <v>35</v>
      </c>
      <c r="H11" s="334"/>
      <c r="I11" s="334" t="s">
        <v>35</v>
      </c>
      <c r="J11" s="334" t="s">
        <v>29</v>
      </c>
      <c r="K11" s="334"/>
      <c r="L11" s="334" t="s">
        <v>36</v>
      </c>
    </row>
    <row r="12" spans="1:12" ht="116.25" hidden="1">
      <c r="A12" s="333">
        <v>9</v>
      </c>
      <c r="B12" s="334" t="s">
        <v>37</v>
      </c>
      <c r="C12" s="335">
        <v>89032.26</v>
      </c>
      <c r="D12" s="335">
        <v>89032.26</v>
      </c>
      <c r="E12" s="333" t="s">
        <v>11</v>
      </c>
      <c r="F12" s="500"/>
      <c r="G12" s="336" t="s">
        <v>38</v>
      </c>
      <c r="H12" s="334"/>
      <c r="I12" s="334" t="s">
        <v>38</v>
      </c>
      <c r="J12" s="334" t="s">
        <v>13</v>
      </c>
      <c r="K12" s="334"/>
      <c r="L12" s="334" t="s">
        <v>39</v>
      </c>
    </row>
    <row r="13" spans="1:12" ht="93" hidden="1">
      <c r="A13" s="333">
        <v>10</v>
      </c>
      <c r="B13" s="334" t="s">
        <v>40</v>
      </c>
      <c r="C13" s="335">
        <v>90000</v>
      </c>
      <c r="D13" s="335">
        <v>90000</v>
      </c>
      <c r="E13" s="333" t="s">
        <v>11</v>
      </c>
      <c r="F13" s="500"/>
      <c r="G13" s="336" t="s">
        <v>41</v>
      </c>
      <c r="H13" s="334"/>
      <c r="I13" s="334" t="s">
        <v>41</v>
      </c>
      <c r="J13" s="334" t="s">
        <v>13</v>
      </c>
      <c r="K13" s="334"/>
      <c r="L13" s="334" t="s">
        <v>42</v>
      </c>
    </row>
    <row r="14" spans="1:12" ht="116.25" hidden="1">
      <c r="A14" s="333">
        <v>11</v>
      </c>
      <c r="B14" s="334" t="s">
        <v>43</v>
      </c>
      <c r="C14" s="335">
        <v>89032.26</v>
      </c>
      <c r="D14" s="335">
        <v>89032.26</v>
      </c>
      <c r="E14" s="333" t="s">
        <v>11</v>
      </c>
      <c r="F14" s="500"/>
      <c r="G14" s="336" t="s">
        <v>44</v>
      </c>
      <c r="H14" s="334"/>
      <c r="I14" s="334" t="s">
        <v>44</v>
      </c>
      <c r="J14" s="334" t="s">
        <v>13</v>
      </c>
      <c r="K14" s="334"/>
      <c r="L14" s="334" t="s">
        <v>45</v>
      </c>
    </row>
    <row r="15" spans="1:12" ht="116.25" hidden="1">
      <c r="A15" s="333">
        <v>12</v>
      </c>
      <c r="B15" s="334" t="s">
        <v>46</v>
      </c>
      <c r="C15" s="335">
        <v>90000</v>
      </c>
      <c r="D15" s="335">
        <v>90000</v>
      </c>
      <c r="E15" s="333" t="s">
        <v>11</v>
      </c>
      <c r="F15" s="500"/>
      <c r="G15" s="336" t="s">
        <v>47</v>
      </c>
      <c r="H15" s="334"/>
      <c r="I15" s="334" t="s">
        <v>47</v>
      </c>
      <c r="J15" s="334" t="s">
        <v>13</v>
      </c>
      <c r="K15" s="334"/>
      <c r="L15" s="334" t="s">
        <v>48</v>
      </c>
    </row>
    <row r="16" spans="1:12" ht="116.25" hidden="1">
      <c r="A16" s="333">
        <v>13</v>
      </c>
      <c r="B16" s="334" t="s">
        <v>49</v>
      </c>
      <c r="C16" s="335">
        <v>90000</v>
      </c>
      <c r="D16" s="335">
        <v>90000</v>
      </c>
      <c r="E16" s="333" t="s">
        <v>11</v>
      </c>
      <c r="F16" s="500"/>
      <c r="G16" s="336" t="s">
        <v>50</v>
      </c>
      <c r="H16" s="334"/>
      <c r="I16" s="334" t="s">
        <v>50</v>
      </c>
      <c r="J16" s="334" t="s">
        <v>13</v>
      </c>
      <c r="K16" s="334"/>
      <c r="L16" s="334" t="s">
        <v>51</v>
      </c>
    </row>
    <row r="17" spans="1:12" ht="116.25" hidden="1">
      <c r="A17" s="333">
        <v>14</v>
      </c>
      <c r="B17" s="334" t="s">
        <v>52</v>
      </c>
      <c r="C17" s="335">
        <v>90000</v>
      </c>
      <c r="D17" s="335">
        <v>90000</v>
      </c>
      <c r="E17" s="333" t="s">
        <v>11</v>
      </c>
      <c r="F17" s="500"/>
      <c r="G17" s="336" t="s">
        <v>53</v>
      </c>
      <c r="H17" s="334"/>
      <c r="I17" s="334" t="s">
        <v>53</v>
      </c>
      <c r="J17" s="334" t="s">
        <v>13</v>
      </c>
      <c r="K17" s="334"/>
      <c r="L17" s="334" t="s">
        <v>54</v>
      </c>
    </row>
    <row r="18" spans="1:12" ht="139.5" hidden="1">
      <c r="A18" s="333">
        <v>15</v>
      </c>
      <c r="B18" s="334" t="s">
        <v>55</v>
      </c>
      <c r="C18" s="335">
        <v>90000</v>
      </c>
      <c r="D18" s="337">
        <v>0</v>
      </c>
      <c r="E18" s="333" t="s">
        <v>11</v>
      </c>
      <c r="F18" s="500"/>
      <c r="G18" s="336" t="s">
        <v>56</v>
      </c>
      <c r="H18" s="334"/>
      <c r="I18" s="334" t="s">
        <v>56</v>
      </c>
      <c r="J18" s="334" t="s">
        <v>29</v>
      </c>
      <c r="K18" s="334"/>
      <c r="L18" s="334" t="s">
        <v>57</v>
      </c>
    </row>
    <row r="19" spans="1:12" ht="116.25" hidden="1">
      <c r="A19" s="333">
        <v>16</v>
      </c>
      <c r="B19" s="334" t="s">
        <v>58</v>
      </c>
      <c r="C19" s="335">
        <v>71225.8</v>
      </c>
      <c r="D19" s="335">
        <v>71225.8</v>
      </c>
      <c r="E19" s="333" t="s">
        <v>11</v>
      </c>
      <c r="F19" s="500"/>
      <c r="G19" s="336" t="s">
        <v>59</v>
      </c>
      <c r="H19" s="334"/>
      <c r="I19" s="334" t="s">
        <v>59</v>
      </c>
      <c r="J19" s="334" t="s">
        <v>13</v>
      </c>
      <c r="K19" s="334"/>
      <c r="L19" s="334" t="s">
        <v>60</v>
      </c>
    </row>
    <row r="20" spans="1:12" ht="116.25" hidden="1">
      <c r="A20" s="333">
        <v>17</v>
      </c>
      <c r="B20" s="334" t="s">
        <v>61</v>
      </c>
      <c r="C20" s="335">
        <v>62322.58</v>
      </c>
      <c r="D20" s="335">
        <v>62322.58</v>
      </c>
      <c r="E20" s="333" t="s">
        <v>11</v>
      </c>
      <c r="F20" s="500"/>
      <c r="G20" s="336" t="s">
        <v>62</v>
      </c>
      <c r="H20" s="334"/>
      <c r="I20" s="334" t="s">
        <v>62</v>
      </c>
      <c r="J20" s="334" t="s">
        <v>13</v>
      </c>
      <c r="K20" s="334"/>
      <c r="L20" s="334" t="s">
        <v>63</v>
      </c>
    </row>
    <row r="21" spans="1:12" ht="139.5" hidden="1">
      <c r="A21" s="333">
        <v>18</v>
      </c>
      <c r="B21" s="334" t="s">
        <v>64</v>
      </c>
      <c r="C21" s="335">
        <v>71225.8</v>
      </c>
      <c r="D21" s="337">
        <v>0</v>
      </c>
      <c r="E21" s="333" t="s">
        <v>11</v>
      </c>
      <c r="F21" s="500"/>
      <c r="G21" s="336" t="s">
        <v>65</v>
      </c>
      <c r="H21" s="334"/>
      <c r="I21" s="334" t="s">
        <v>65</v>
      </c>
      <c r="J21" s="334" t="s">
        <v>29</v>
      </c>
      <c r="K21" s="334"/>
      <c r="L21" s="334" t="s">
        <v>66</v>
      </c>
    </row>
    <row r="22" spans="1:12" ht="116.25" hidden="1">
      <c r="A22" s="333">
        <v>19</v>
      </c>
      <c r="B22" s="334" t="s">
        <v>67</v>
      </c>
      <c r="C22" s="335">
        <v>71225.8</v>
      </c>
      <c r="D22" s="335">
        <v>71225.8</v>
      </c>
      <c r="E22" s="333" t="s">
        <v>11</v>
      </c>
      <c r="F22" s="500"/>
      <c r="G22" s="336" t="s">
        <v>68</v>
      </c>
      <c r="H22" s="334"/>
      <c r="I22" s="334" t="s">
        <v>68</v>
      </c>
      <c r="J22" s="334" t="s">
        <v>13</v>
      </c>
      <c r="K22" s="334"/>
      <c r="L22" s="334" t="s">
        <v>69</v>
      </c>
    </row>
    <row r="23" spans="1:12" ht="116.25" hidden="1">
      <c r="A23" s="333">
        <v>20</v>
      </c>
      <c r="B23" s="334" t="s">
        <v>70</v>
      </c>
      <c r="C23" s="335">
        <v>71225.8</v>
      </c>
      <c r="D23" s="335">
        <v>71225.8</v>
      </c>
      <c r="E23" s="333" t="s">
        <v>11</v>
      </c>
      <c r="F23" s="500"/>
      <c r="G23" s="336" t="s">
        <v>71</v>
      </c>
      <c r="H23" s="334"/>
      <c r="I23" s="334" t="s">
        <v>71</v>
      </c>
      <c r="J23" s="334" t="s">
        <v>13</v>
      </c>
      <c r="K23" s="334"/>
      <c r="L23" s="334" t="s">
        <v>72</v>
      </c>
    </row>
    <row r="24" spans="1:12" ht="116.25" hidden="1">
      <c r="A24" s="333">
        <v>21</v>
      </c>
      <c r="B24" s="334" t="s">
        <v>73</v>
      </c>
      <c r="C24" s="335">
        <v>89032.26</v>
      </c>
      <c r="D24" s="335">
        <v>89032.26</v>
      </c>
      <c r="E24" s="333" t="s">
        <v>11</v>
      </c>
      <c r="F24" s="500"/>
      <c r="G24" s="336" t="s">
        <v>74</v>
      </c>
      <c r="H24" s="334"/>
      <c r="I24" s="334" t="s">
        <v>74</v>
      </c>
      <c r="J24" s="334" t="s">
        <v>13</v>
      </c>
      <c r="K24" s="334"/>
      <c r="L24" s="334" t="s">
        <v>75</v>
      </c>
    </row>
    <row r="25" spans="1:12" ht="93" hidden="1">
      <c r="A25" s="333">
        <v>22</v>
      </c>
      <c r="B25" s="334" t="s">
        <v>76</v>
      </c>
      <c r="C25" s="335">
        <v>90000</v>
      </c>
      <c r="D25" s="335">
        <v>90000</v>
      </c>
      <c r="E25" s="333" t="s">
        <v>11</v>
      </c>
      <c r="F25" s="500"/>
      <c r="G25" s="336" t="s">
        <v>77</v>
      </c>
      <c r="H25" s="334"/>
      <c r="I25" s="334" t="s">
        <v>77</v>
      </c>
      <c r="J25" s="334" t="s">
        <v>13</v>
      </c>
      <c r="K25" s="334"/>
      <c r="L25" s="334" t="s">
        <v>78</v>
      </c>
    </row>
    <row r="26" spans="1:12" ht="116.25" hidden="1">
      <c r="A26" s="333">
        <v>23</v>
      </c>
      <c r="B26" s="334" t="s">
        <v>79</v>
      </c>
      <c r="C26" s="335">
        <v>89032.26</v>
      </c>
      <c r="D26" s="335">
        <v>89032.26</v>
      </c>
      <c r="E26" s="333" t="s">
        <v>11</v>
      </c>
      <c r="F26" s="500"/>
      <c r="G26" s="336" t="s">
        <v>80</v>
      </c>
      <c r="H26" s="334"/>
      <c r="I26" s="334" t="s">
        <v>80</v>
      </c>
      <c r="J26" s="334" t="s">
        <v>13</v>
      </c>
      <c r="K26" s="334"/>
      <c r="L26" s="334" t="s">
        <v>81</v>
      </c>
    </row>
    <row r="27" spans="1:12" ht="116.25" hidden="1">
      <c r="A27" s="333">
        <v>24</v>
      </c>
      <c r="B27" s="334" t="s">
        <v>82</v>
      </c>
      <c r="C27" s="335">
        <v>12000</v>
      </c>
      <c r="D27" s="337">
        <v>0</v>
      </c>
      <c r="E27" s="333" t="s">
        <v>11</v>
      </c>
      <c r="F27" s="500"/>
      <c r="G27" s="336" t="s">
        <v>83</v>
      </c>
      <c r="H27" s="334"/>
      <c r="I27" s="334" t="s">
        <v>83</v>
      </c>
      <c r="J27" s="334" t="s">
        <v>29</v>
      </c>
      <c r="K27" s="334"/>
      <c r="L27" s="334" t="s">
        <v>84</v>
      </c>
    </row>
    <row r="28" spans="1:12" ht="116.25" hidden="1">
      <c r="A28" s="333">
        <v>25</v>
      </c>
      <c r="B28" s="334" t="s">
        <v>85</v>
      </c>
      <c r="C28" s="335">
        <v>90000</v>
      </c>
      <c r="D28" s="335">
        <v>90000</v>
      </c>
      <c r="E28" s="333" t="s">
        <v>11</v>
      </c>
      <c r="F28" s="500"/>
      <c r="G28" s="336" t="s">
        <v>86</v>
      </c>
      <c r="H28" s="334"/>
      <c r="I28" s="334" t="s">
        <v>86</v>
      </c>
      <c r="J28" s="334" t="s">
        <v>13</v>
      </c>
      <c r="K28" s="334"/>
      <c r="L28" s="334" t="s">
        <v>87</v>
      </c>
    </row>
    <row r="29" spans="1:12" ht="93" hidden="1">
      <c r="A29" s="333">
        <v>26</v>
      </c>
      <c r="B29" s="334" t="s">
        <v>88</v>
      </c>
      <c r="C29" s="335">
        <v>90000</v>
      </c>
      <c r="D29" s="335">
        <v>90000</v>
      </c>
      <c r="E29" s="333" t="s">
        <v>11</v>
      </c>
      <c r="F29" s="500"/>
      <c r="G29" s="336" t="s">
        <v>89</v>
      </c>
      <c r="H29" s="334"/>
      <c r="I29" s="334" t="s">
        <v>89</v>
      </c>
      <c r="J29" s="334" t="s">
        <v>13</v>
      </c>
      <c r="K29" s="334"/>
      <c r="L29" s="334" t="s">
        <v>90</v>
      </c>
    </row>
    <row r="30" spans="1:12" ht="93" hidden="1">
      <c r="A30" s="333">
        <v>27</v>
      </c>
      <c r="B30" s="334" t="s">
        <v>91</v>
      </c>
      <c r="C30" s="335">
        <v>90000</v>
      </c>
      <c r="D30" s="335">
        <v>90000</v>
      </c>
      <c r="E30" s="333" t="s">
        <v>11</v>
      </c>
      <c r="F30" s="500"/>
      <c r="G30" s="336" t="s">
        <v>92</v>
      </c>
      <c r="H30" s="334"/>
      <c r="I30" s="334" t="s">
        <v>92</v>
      </c>
      <c r="J30" s="334" t="s">
        <v>13</v>
      </c>
      <c r="K30" s="334"/>
      <c r="L30" s="334" t="s">
        <v>93</v>
      </c>
    </row>
    <row r="31" spans="1:12" ht="116.25" hidden="1">
      <c r="A31" s="333">
        <v>28</v>
      </c>
      <c r="B31" s="334" t="s">
        <v>94</v>
      </c>
      <c r="C31" s="335">
        <v>90000</v>
      </c>
      <c r="D31" s="337">
        <v>0</v>
      </c>
      <c r="E31" s="333" t="s">
        <v>11</v>
      </c>
      <c r="F31" s="500"/>
      <c r="G31" s="336" t="s">
        <v>95</v>
      </c>
      <c r="H31" s="334"/>
      <c r="I31" s="334" t="s">
        <v>95</v>
      </c>
      <c r="J31" s="334" t="s">
        <v>29</v>
      </c>
      <c r="K31" s="334"/>
      <c r="L31" s="334" t="s">
        <v>96</v>
      </c>
    </row>
    <row r="32" spans="1:12" ht="116.25" hidden="1">
      <c r="A32" s="333">
        <v>29</v>
      </c>
      <c r="B32" s="334" t="s">
        <v>97</v>
      </c>
      <c r="C32" s="335">
        <v>90000</v>
      </c>
      <c r="D32" s="335">
        <v>90000</v>
      </c>
      <c r="E32" s="333" t="s">
        <v>11</v>
      </c>
      <c r="F32" s="500"/>
      <c r="G32" s="336" t="s">
        <v>98</v>
      </c>
      <c r="H32" s="334"/>
      <c r="I32" s="334" t="s">
        <v>98</v>
      </c>
      <c r="J32" s="334" t="s">
        <v>13</v>
      </c>
      <c r="K32" s="334"/>
      <c r="L32" s="334" t="s">
        <v>99</v>
      </c>
    </row>
    <row r="33" spans="1:12" ht="116.25" hidden="1">
      <c r="A33" s="333">
        <v>30</v>
      </c>
      <c r="B33" s="334" t="s">
        <v>100</v>
      </c>
      <c r="C33" s="335">
        <v>71225.8</v>
      </c>
      <c r="D33" s="335">
        <v>71225.8</v>
      </c>
      <c r="E33" s="333" t="s">
        <v>11</v>
      </c>
      <c r="F33" s="500"/>
      <c r="G33" s="336" t="s">
        <v>101</v>
      </c>
      <c r="H33" s="334"/>
      <c r="I33" s="334" t="s">
        <v>101</v>
      </c>
      <c r="J33" s="334" t="s">
        <v>13</v>
      </c>
      <c r="K33" s="334"/>
      <c r="L33" s="334" t="s">
        <v>102</v>
      </c>
    </row>
    <row r="34" spans="1:12" ht="116.25" hidden="1">
      <c r="A34" s="333">
        <v>31</v>
      </c>
      <c r="B34" s="334" t="s">
        <v>103</v>
      </c>
      <c r="C34" s="335">
        <v>90000</v>
      </c>
      <c r="D34" s="335">
        <v>90000</v>
      </c>
      <c r="E34" s="333" t="s">
        <v>11</v>
      </c>
      <c r="F34" s="500"/>
      <c r="G34" s="336" t="s">
        <v>104</v>
      </c>
      <c r="H34" s="334"/>
      <c r="I34" s="334" t="s">
        <v>104</v>
      </c>
      <c r="J34" s="334" t="s">
        <v>13</v>
      </c>
      <c r="K34" s="334"/>
      <c r="L34" s="334" t="s">
        <v>105</v>
      </c>
    </row>
    <row r="35" spans="1:12" ht="69.75" hidden="1">
      <c r="A35" s="333">
        <v>33</v>
      </c>
      <c r="B35" s="334" t="s">
        <v>106</v>
      </c>
      <c r="C35" s="335">
        <v>498085</v>
      </c>
      <c r="D35" s="335">
        <v>500000</v>
      </c>
      <c r="E35" s="333" t="s">
        <v>11</v>
      </c>
      <c r="F35" s="500"/>
      <c r="G35" s="336" t="s">
        <v>107</v>
      </c>
      <c r="H35" s="334"/>
      <c r="I35" s="334" t="s">
        <v>107</v>
      </c>
      <c r="J35" s="334" t="s">
        <v>13</v>
      </c>
      <c r="K35" s="334"/>
      <c r="L35" s="334" t="s">
        <v>108</v>
      </c>
    </row>
    <row r="36" spans="1:12" ht="116.25" hidden="1">
      <c r="A36" s="333">
        <v>34</v>
      </c>
      <c r="B36" s="334" t="s">
        <v>109</v>
      </c>
      <c r="C36" s="335">
        <v>60000</v>
      </c>
      <c r="D36" s="335">
        <v>60000</v>
      </c>
      <c r="E36" s="333" t="s">
        <v>11</v>
      </c>
      <c r="F36" s="500"/>
      <c r="G36" s="336" t="s">
        <v>110</v>
      </c>
      <c r="H36" s="334"/>
      <c r="I36" s="334" t="s">
        <v>110</v>
      </c>
      <c r="J36" s="334" t="s">
        <v>13</v>
      </c>
      <c r="K36" s="334"/>
      <c r="L36" s="334" t="s">
        <v>111</v>
      </c>
    </row>
    <row r="37" spans="1:12" ht="116.25" hidden="1">
      <c r="A37" s="333">
        <v>35</v>
      </c>
      <c r="B37" s="334" t="s">
        <v>112</v>
      </c>
      <c r="C37" s="335">
        <v>75000</v>
      </c>
      <c r="D37" s="335">
        <v>75000</v>
      </c>
      <c r="E37" s="333" t="s">
        <v>11</v>
      </c>
      <c r="F37" s="500"/>
      <c r="G37" s="336" t="s">
        <v>113</v>
      </c>
      <c r="H37" s="334"/>
      <c r="I37" s="334" t="s">
        <v>113</v>
      </c>
      <c r="J37" s="334" t="s">
        <v>13</v>
      </c>
      <c r="K37" s="334"/>
      <c r="L37" s="334" t="s">
        <v>114</v>
      </c>
    </row>
    <row r="38" spans="1:12" ht="69.75" hidden="1">
      <c r="A38" s="333">
        <v>36</v>
      </c>
      <c r="B38" s="334" t="s">
        <v>115</v>
      </c>
      <c r="C38" s="335">
        <v>495000</v>
      </c>
      <c r="D38" s="335">
        <v>495000</v>
      </c>
      <c r="E38" s="333" t="s">
        <v>11</v>
      </c>
      <c r="F38" s="500"/>
      <c r="G38" s="336" t="s">
        <v>116</v>
      </c>
      <c r="H38" s="334"/>
      <c r="I38" s="334" t="s">
        <v>116</v>
      </c>
      <c r="J38" s="334" t="s">
        <v>29</v>
      </c>
      <c r="K38" s="334"/>
      <c r="L38" s="334" t="s">
        <v>117</v>
      </c>
    </row>
    <row r="39" spans="1:12" hidden="1">
      <c r="A39" s="333"/>
      <c r="B39" s="334"/>
      <c r="C39" s="335"/>
      <c r="D39" s="335"/>
      <c r="E39" s="333"/>
      <c r="F39" s="500"/>
      <c r="G39" s="336"/>
      <c r="H39" s="334"/>
      <c r="I39" s="334"/>
      <c r="J39" s="334"/>
      <c r="K39" s="334"/>
      <c r="L39" s="334"/>
    </row>
    <row r="40" spans="1:12" hidden="1">
      <c r="A40" s="338"/>
      <c r="B40" s="334"/>
      <c r="C40" s="335"/>
      <c r="D40" s="335"/>
      <c r="E40" s="333"/>
      <c r="F40" s="500"/>
      <c r="G40" s="339"/>
      <c r="H40" s="499"/>
      <c r="I40" s="339"/>
      <c r="J40" s="334"/>
      <c r="K40" s="334"/>
      <c r="L40" s="479"/>
    </row>
    <row r="41" spans="1:12" hidden="1">
      <c r="A41" s="338"/>
      <c r="B41" s="334"/>
      <c r="C41" s="335"/>
      <c r="D41" s="335"/>
      <c r="E41" s="333"/>
      <c r="F41" s="500"/>
      <c r="G41" s="336"/>
      <c r="H41" s="334"/>
      <c r="I41" s="336"/>
      <c r="J41" s="334"/>
      <c r="K41" s="480"/>
      <c r="L41" s="480"/>
    </row>
    <row r="42" spans="1:12" hidden="1">
      <c r="A42" s="338"/>
      <c r="B42" s="334"/>
      <c r="C42" s="335"/>
      <c r="D42" s="335"/>
      <c r="E42" s="333"/>
      <c r="F42" s="500"/>
      <c r="G42" s="336"/>
      <c r="H42" s="334"/>
      <c r="I42" s="336"/>
      <c r="J42" s="334"/>
      <c r="K42" s="480"/>
      <c r="L42" s="480"/>
    </row>
    <row r="43" spans="1:12" ht="23.25" hidden="1" customHeight="1">
      <c r="A43" s="706"/>
      <c r="B43" s="709"/>
      <c r="C43" s="712"/>
      <c r="D43" s="712"/>
      <c r="E43" s="715"/>
      <c r="F43" s="500"/>
      <c r="G43" s="341"/>
      <c r="H43" s="334"/>
      <c r="I43" s="339"/>
      <c r="J43" s="334"/>
      <c r="K43" s="334"/>
      <c r="L43" s="479"/>
    </row>
    <row r="44" spans="1:12" hidden="1">
      <c r="A44" s="707"/>
      <c r="B44" s="710"/>
      <c r="C44" s="713"/>
      <c r="D44" s="713"/>
      <c r="E44" s="716"/>
      <c r="F44" s="500"/>
      <c r="G44" s="341"/>
      <c r="H44" s="334"/>
      <c r="I44" s="336"/>
      <c r="J44" s="334"/>
      <c r="K44" s="480"/>
      <c r="L44" s="480"/>
    </row>
    <row r="45" spans="1:12" s="343" customFormat="1" hidden="1">
      <c r="A45" s="708"/>
      <c r="B45" s="711"/>
      <c r="C45" s="714"/>
      <c r="D45" s="714"/>
      <c r="E45" s="717"/>
      <c r="F45" s="500"/>
      <c r="G45" s="341"/>
      <c r="H45" s="334"/>
      <c r="I45" s="336"/>
      <c r="J45" s="334"/>
      <c r="K45" s="480"/>
      <c r="L45" s="480"/>
    </row>
    <row r="46" spans="1:12" hidden="1">
      <c r="A46" s="338"/>
      <c r="B46" s="334"/>
      <c r="C46" s="335"/>
      <c r="D46" s="335"/>
      <c r="E46" s="333"/>
      <c r="F46" s="500"/>
      <c r="G46" s="336"/>
      <c r="H46" s="334"/>
      <c r="I46" s="336"/>
      <c r="J46" s="334"/>
      <c r="K46" s="480"/>
      <c r="L46" s="480"/>
    </row>
    <row r="47" spans="1:12" hidden="1">
      <c r="A47" s="338"/>
      <c r="B47" s="334"/>
      <c r="C47" s="335"/>
      <c r="D47" s="335"/>
      <c r="E47" s="333"/>
      <c r="F47" s="500"/>
      <c r="G47" s="336"/>
      <c r="H47" s="334"/>
      <c r="I47" s="336"/>
      <c r="J47" s="334"/>
      <c r="K47" s="480"/>
      <c r="L47" s="480"/>
    </row>
    <row r="48" spans="1:12">
      <c r="A48" s="344"/>
      <c r="B48" s="345" t="s">
        <v>144</v>
      </c>
      <c r="C48" s="346"/>
      <c r="D48" s="346"/>
      <c r="E48" s="347"/>
      <c r="F48" s="501"/>
      <c r="G48" s="348"/>
      <c r="H48" s="345"/>
      <c r="I48" s="348"/>
      <c r="J48" s="345"/>
      <c r="K48" s="481"/>
      <c r="L48" s="481"/>
    </row>
    <row r="49" spans="1:12">
      <c r="A49" s="347"/>
      <c r="B49" s="345" t="s">
        <v>11</v>
      </c>
      <c r="C49" s="346"/>
      <c r="D49" s="346"/>
      <c r="E49" s="347"/>
      <c r="F49" s="501"/>
      <c r="G49" s="348"/>
      <c r="H49" s="345"/>
      <c r="I49" s="345"/>
      <c r="J49" s="345"/>
      <c r="K49" s="345"/>
      <c r="L49" s="345"/>
    </row>
    <row r="50" spans="1:12" ht="93">
      <c r="A50" s="349">
        <v>1</v>
      </c>
      <c r="B50" s="350" t="s">
        <v>1258</v>
      </c>
      <c r="C50" s="351">
        <v>90000</v>
      </c>
      <c r="D50" s="351">
        <v>90000</v>
      </c>
      <c r="E50" s="351" t="s">
        <v>118</v>
      </c>
      <c r="F50" s="502" t="s">
        <v>1259</v>
      </c>
      <c r="G50" s="351">
        <v>90000</v>
      </c>
      <c r="H50" s="389" t="s">
        <v>1259</v>
      </c>
      <c r="I50" s="351">
        <v>90000</v>
      </c>
      <c r="J50" s="352" t="s">
        <v>29</v>
      </c>
      <c r="K50" s="385" t="s">
        <v>1260</v>
      </c>
      <c r="L50" s="354" t="s">
        <v>1261</v>
      </c>
    </row>
    <row r="51" spans="1:12" ht="93">
      <c r="A51" s="349">
        <v>2</v>
      </c>
      <c r="B51" s="350" t="s">
        <v>1258</v>
      </c>
      <c r="C51" s="351">
        <v>90000</v>
      </c>
      <c r="D51" s="351">
        <v>90000</v>
      </c>
      <c r="E51" s="351" t="s">
        <v>118</v>
      </c>
      <c r="F51" s="502" t="s">
        <v>1262</v>
      </c>
      <c r="G51" s="351">
        <v>90000</v>
      </c>
      <c r="H51" s="389" t="s">
        <v>1262</v>
      </c>
      <c r="I51" s="351">
        <v>90000</v>
      </c>
      <c r="J51" s="352" t="s">
        <v>29</v>
      </c>
      <c r="K51" s="385" t="s">
        <v>1263</v>
      </c>
      <c r="L51" s="354" t="s">
        <v>1264</v>
      </c>
    </row>
    <row r="52" spans="1:12" ht="93">
      <c r="A52" s="349">
        <v>3</v>
      </c>
      <c r="B52" s="350" t="s">
        <v>1258</v>
      </c>
      <c r="C52" s="351">
        <v>90000</v>
      </c>
      <c r="D52" s="351">
        <v>90000</v>
      </c>
      <c r="E52" s="351" t="s">
        <v>118</v>
      </c>
      <c r="F52" s="502" t="s">
        <v>1265</v>
      </c>
      <c r="G52" s="351">
        <v>90000</v>
      </c>
      <c r="H52" s="389" t="s">
        <v>1265</v>
      </c>
      <c r="I52" s="351">
        <v>90000</v>
      </c>
      <c r="J52" s="352" t="s">
        <v>29</v>
      </c>
      <c r="K52" s="385" t="s">
        <v>1266</v>
      </c>
      <c r="L52" s="354" t="s">
        <v>1261</v>
      </c>
    </row>
    <row r="53" spans="1:12" ht="93">
      <c r="A53" s="349">
        <v>4</v>
      </c>
      <c r="B53" s="350" t="s">
        <v>1258</v>
      </c>
      <c r="C53" s="351">
        <v>90000</v>
      </c>
      <c r="D53" s="351">
        <v>90000</v>
      </c>
      <c r="E53" s="351" t="s">
        <v>118</v>
      </c>
      <c r="F53" s="502" t="s">
        <v>1267</v>
      </c>
      <c r="G53" s="351">
        <v>90000</v>
      </c>
      <c r="H53" s="389" t="s">
        <v>1267</v>
      </c>
      <c r="I53" s="351">
        <v>90000</v>
      </c>
      <c r="J53" s="352" t="s">
        <v>29</v>
      </c>
      <c r="K53" s="385" t="s">
        <v>1268</v>
      </c>
      <c r="L53" s="354" t="s">
        <v>1261</v>
      </c>
    </row>
    <row r="54" spans="1:12" ht="93">
      <c r="A54" s="349">
        <v>5</v>
      </c>
      <c r="B54" s="350" t="s">
        <v>1258</v>
      </c>
      <c r="C54" s="351">
        <v>90000</v>
      </c>
      <c r="D54" s="351">
        <v>90000</v>
      </c>
      <c r="E54" s="351" t="s">
        <v>118</v>
      </c>
      <c r="F54" s="502" t="s">
        <v>1269</v>
      </c>
      <c r="G54" s="351">
        <v>90000</v>
      </c>
      <c r="H54" s="389" t="s">
        <v>1269</v>
      </c>
      <c r="I54" s="351">
        <v>90000</v>
      </c>
      <c r="J54" s="352" t="s">
        <v>29</v>
      </c>
      <c r="K54" s="385" t="s">
        <v>1270</v>
      </c>
      <c r="L54" s="354" t="s">
        <v>1261</v>
      </c>
    </row>
    <row r="55" spans="1:12" ht="93">
      <c r="A55" s="349">
        <v>6</v>
      </c>
      <c r="B55" s="350" t="s">
        <v>1258</v>
      </c>
      <c r="C55" s="351">
        <v>90000</v>
      </c>
      <c r="D55" s="351">
        <v>90000</v>
      </c>
      <c r="E55" s="351" t="s">
        <v>118</v>
      </c>
      <c r="F55" s="502" t="s">
        <v>1271</v>
      </c>
      <c r="G55" s="351">
        <v>90000</v>
      </c>
      <c r="H55" s="389" t="s">
        <v>1271</v>
      </c>
      <c r="I55" s="351">
        <v>90000</v>
      </c>
      <c r="J55" s="352" t="s">
        <v>29</v>
      </c>
      <c r="K55" s="385" t="s">
        <v>1272</v>
      </c>
      <c r="L55" s="354" t="s">
        <v>1261</v>
      </c>
    </row>
    <row r="56" spans="1:12" ht="93">
      <c r="A56" s="349">
        <v>7</v>
      </c>
      <c r="B56" s="350" t="s">
        <v>1258</v>
      </c>
      <c r="C56" s="351">
        <v>90000</v>
      </c>
      <c r="D56" s="351">
        <v>90000</v>
      </c>
      <c r="E56" s="351" t="s">
        <v>118</v>
      </c>
      <c r="F56" s="502" t="s">
        <v>1273</v>
      </c>
      <c r="G56" s="351">
        <v>90000</v>
      </c>
      <c r="H56" s="389" t="s">
        <v>1273</v>
      </c>
      <c r="I56" s="351">
        <v>90000</v>
      </c>
      <c r="J56" s="352" t="s">
        <v>29</v>
      </c>
      <c r="K56" s="385" t="s">
        <v>1274</v>
      </c>
      <c r="L56" s="354" t="s">
        <v>1261</v>
      </c>
    </row>
    <row r="57" spans="1:12" ht="50.25" customHeight="1">
      <c r="A57" s="349">
        <v>8</v>
      </c>
      <c r="B57" s="350" t="s">
        <v>1275</v>
      </c>
      <c r="C57" s="351">
        <v>90000</v>
      </c>
      <c r="D57" s="351">
        <v>90000</v>
      </c>
      <c r="E57" s="351" t="s">
        <v>118</v>
      </c>
      <c r="F57" s="502" t="s">
        <v>1276</v>
      </c>
      <c r="G57" s="351">
        <v>90000</v>
      </c>
      <c r="H57" s="389" t="s">
        <v>1276</v>
      </c>
      <c r="I57" s="351">
        <v>90000</v>
      </c>
      <c r="J57" s="352" t="s">
        <v>29</v>
      </c>
      <c r="K57" s="385" t="s">
        <v>1277</v>
      </c>
      <c r="L57" s="354" t="s">
        <v>1261</v>
      </c>
    </row>
    <row r="58" spans="1:12" ht="50.25" customHeight="1">
      <c r="A58" s="349">
        <v>9</v>
      </c>
      <c r="B58" s="350" t="s">
        <v>1275</v>
      </c>
      <c r="C58" s="351">
        <v>90000</v>
      </c>
      <c r="D58" s="351">
        <v>90000</v>
      </c>
      <c r="E58" s="351" t="s">
        <v>118</v>
      </c>
      <c r="F58" s="502" t="s">
        <v>1278</v>
      </c>
      <c r="G58" s="351">
        <v>90000</v>
      </c>
      <c r="H58" s="389" t="s">
        <v>1278</v>
      </c>
      <c r="I58" s="351">
        <v>90000</v>
      </c>
      <c r="J58" s="352" t="s">
        <v>29</v>
      </c>
      <c r="K58" s="385" t="s">
        <v>1279</v>
      </c>
      <c r="L58" s="354" t="s">
        <v>1264</v>
      </c>
    </row>
    <row r="59" spans="1:12" s="343" customFormat="1" ht="50.25" customHeight="1">
      <c r="A59" s="349">
        <v>10</v>
      </c>
      <c r="B59" s="350" t="s">
        <v>1280</v>
      </c>
      <c r="C59" s="351">
        <v>90000</v>
      </c>
      <c r="D59" s="351">
        <v>90000</v>
      </c>
      <c r="E59" s="351" t="s">
        <v>118</v>
      </c>
      <c r="F59" s="502" t="s">
        <v>1281</v>
      </c>
      <c r="G59" s="351">
        <v>90000</v>
      </c>
      <c r="H59" s="389" t="s">
        <v>1281</v>
      </c>
      <c r="I59" s="351">
        <v>90000</v>
      </c>
      <c r="J59" s="352" t="s">
        <v>29</v>
      </c>
      <c r="K59" s="385" t="s">
        <v>1282</v>
      </c>
      <c r="L59" s="354" t="s">
        <v>1261</v>
      </c>
    </row>
    <row r="60" spans="1:12" ht="50.25" customHeight="1">
      <c r="A60" s="349">
        <v>11</v>
      </c>
      <c r="B60" s="350" t="s">
        <v>1283</v>
      </c>
      <c r="C60" s="351">
        <v>90000</v>
      </c>
      <c r="D60" s="351">
        <v>90000</v>
      </c>
      <c r="E60" s="351" t="s">
        <v>118</v>
      </c>
      <c r="F60" s="502" t="s">
        <v>1284</v>
      </c>
      <c r="G60" s="351">
        <v>90000</v>
      </c>
      <c r="H60" s="389" t="s">
        <v>1284</v>
      </c>
      <c r="I60" s="351">
        <v>90000</v>
      </c>
      <c r="J60" s="352" t="s">
        <v>29</v>
      </c>
      <c r="K60" s="385" t="s">
        <v>1285</v>
      </c>
      <c r="L60" s="354" t="s">
        <v>1261</v>
      </c>
    </row>
    <row r="61" spans="1:12" ht="50.25" customHeight="1">
      <c r="A61" s="349">
        <v>12</v>
      </c>
      <c r="B61" s="350" t="s">
        <v>1283</v>
      </c>
      <c r="C61" s="351">
        <v>90000</v>
      </c>
      <c r="D61" s="351">
        <v>90000</v>
      </c>
      <c r="E61" s="351" t="s">
        <v>118</v>
      </c>
      <c r="F61" s="502" t="s">
        <v>1286</v>
      </c>
      <c r="G61" s="351">
        <v>90000</v>
      </c>
      <c r="H61" s="389" t="s">
        <v>1286</v>
      </c>
      <c r="I61" s="351">
        <v>90000</v>
      </c>
      <c r="J61" s="352" t="s">
        <v>29</v>
      </c>
      <c r="K61" s="385" t="s">
        <v>1287</v>
      </c>
      <c r="L61" s="354" t="s">
        <v>1261</v>
      </c>
    </row>
    <row r="62" spans="1:12" ht="50.25" customHeight="1">
      <c r="A62" s="349">
        <v>13</v>
      </c>
      <c r="B62" s="350" t="s">
        <v>1288</v>
      </c>
      <c r="C62" s="351">
        <v>90000</v>
      </c>
      <c r="D62" s="351">
        <v>90000</v>
      </c>
      <c r="E62" s="351" t="s">
        <v>118</v>
      </c>
      <c r="F62" s="502" t="s">
        <v>1289</v>
      </c>
      <c r="G62" s="351">
        <v>90000</v>
      </c>
      <c r="H62" s="389" t="s">
        <v>1289</v>
      </c>
      <c r="I62" s="351">
        <v>90000</v>
      </c>
      <c r="J62" s="352" t="s">
        <v>29</v>
      </c>
      <c r="K62" s="385" t="s">
        <v>1290</v>
      </c>
      <c r="L62" s="354" t="s">
        <v>1264</v>
      </c>
    </row>
    <row r="63" spans="1:12" ht="50.25" customHeight="1">
      <c r="A63" s="349">
        <v>14</v>
      </c>
      <c r="B63" s="350" t="s">
        <v>1288</v>
      </c>
      <c r="C63" s="351">
        <v>90000</v>
      </c>
      <c r="D63" s="351">
        <v>90000</v>
      </c>
      <c r="E63" s="351" t="s">
        <v>118</v>
      </c>
      <c r="F63" s="502" t="s">
        <v>1291</v>
      </c>
      <c r="G63" s="351">
        <v>90000</v>
      </c>
      <c r="H63" s="389" t="s">
        <v>1291</v>
      </c>
      <c r="I63" s="351">
        <v>90000</v>
      </c>
      <c r="J63" s="352" t="s">
        <v>29</v>
      </c>
      <c r="K63" s="385" t="s">
        <v>1292</v>
      </c>
      <c r="L63" s="354" t="s">
        <v>1264</v>
      </c>
    </row>
    <row r="64" spans="1:12" ht="50.25" customHeight="1">
      <c r="A64" s="349">
        <v>15</v>
      </c>
      <c r="B64" s="350" t="s">
        <v>1258</v>
      </c>
      <c r="C64" s="351">
        <v>90000</v>
      </c>
      <c r="D64" s="351">
        <v>90000</v>
      </c>
      <c r="E64" s="351" t="s">
        <v>118</v>
      </c>
      <c r="F64" s="502" t="s">
        <v>1293</v>
      </c>
      <c r="G64" s="351">
        <v>90000</v>
      </c>
      <c r="H64" s="389" t="s">
        <v>1293</v>
      </c>
      <c r="I64" s="351">
        <v>90000</v>
      </c>
      <c r="J64" s="352" t="s">
        <v>29</v>
      </c>
      <c r="K64" s="385" t="s">
        <v>1294</v>
      </c>
      <c r="L64" s="354" t="s">
        <v>1264</v>
      </c>
    </row>
    <row r="65" spans="1:12" ht="50.25" customHeight="1">
      <c r="A65" s="349">
        <v>16</v>
      </c>
      <c r="B65" s="350" t="s">
        <v>1283</v>
      </c>
      <c r="C65" s="351">
        <v>83709</v>
      </c>
      <c r="D65" s="351">
        <v>83709</v>
      </c>
      <c r="E65" s="351" t="s">
        <v>118</v>
      </c>
      <c r="F65" s="502" t="s">
        <v>1295</v>
      </c>
      <c r="G65" s="351">
        <v>83709</v>
      </c>
      <c r="H65" s="389" t="s">
        <v>1295</v>
      </c>
      <c r="I65" s="351">
        <v>83709</v>
      </c>
      <c r="J65" s="352" t="s">
        <v>29</v>
      </c>
      <c r="K65" s="385" t="s">
        <v>1296</v>
      </c>
      <c r="L65" s="354" t="s">
        <v>1297</v>
      </c>
    </row>
    <row r="66" spans="1:12" ht="22.5" customHeight="1">
      <c r="A66" s="355"/>
      <c r="B66" s="334"/>
      <c r="C66" s="335"/>
      <c r="D66" s="335"/>
      <c r="E66" s="333"/>
      <c r="F66" s="500"/>
      <c r="G66" s="336"/>
      <c r="H66" s="334"/>
      <c r="I66" s="336"/>
      <c r="J66" s="334"/>
      <c r="K66" s="480"/>
      <c r="L66" s="482"/>
    </row>
    <row r="67" spans="1:12">
      <c r="A67" s="344"/>
      <c r="B67" s="345" t="s">
        <v>146</v>
      </c>
      <c r="C67" s="346"/>
      <c r="D67" s="346"/>
      <c r="E67" s="347"/>
      <c r="F67" s="501"/>
      <c r="G67" s="348"/>
      <c r="H67" s="345"/>
      <c r="I67" s="348"/>
      <c r="J67" s="345"/>
      <c r="K67" s="481"/>
      <c r="L67" s="481"/>
    </row>
    <row r="68" spans="1:12">
      <c r="A68" s="347"/>
      <c r="B68" s="345" t="s">
        <v>11</v>
      </c>
      <c r="C68" s="346"/>
      <c r="D68" s="346"/>
      <c r="E68" s="347"/>
      <c r="F68" s="501"/>
      <c r="G68" s="348"/>
      <c r="H68" s="345"/>
      <c r="I68" s="345"/>
      <c r="J68" s="345"/>
      <c r="K68" s="345"/>
      <c r="L68" s="345"/>
    </row>
    <row r="69" spans="1:12" ht="22.5" customHeight="1">
      <c r="A69" s="356">
        <v>1</v>
      </c>
      <c r="B69" s="353" t="s">
        <v>154</v>
      </c>
      <c r="C69" s="357">
        <v>3543.84</v>
      </c>
      <c r="D69" s="358">
        <v>3543.84</v>
      </c>
      <c r="E69" s="359" t="s">
        <v>118</v>
      </c>
      <c r="F69" s="503" t="s">
        <v>155</v>
      </c>
      <c r="G69" s="358">
        <f>(C69)</f>
        <v>3543.84</v>
      </c>
      <c r="H69" s="354" t="str">
        <f>(F69)</f>
        <v>บ.โตโยต้าเมืองตาก จก.</v>
      </c>
      <c r="I69" s="357">
        <f>SUM(C69)</f>
        <v>3543.84</v>
      </c>
      <c r="J69" s="362" t="s">
        <v>29</v>
      </c>
      <c r="K69" s="354" t="s">
        <v>156</v>
      </c>
      <c r="L69" s="483">
        <v>243898</v>
      </c>
    </row>
    <row r="70" spans="1:12" ht="22.5" customHeight="1">
      <c r="A70" s="356">
        <v>2</v>
      </c>
      <c r="B70" s="360" t="s">
        <v>157</v>
      </c>
      <c r="C70" s="357">
        <v>1520</v>
      </c>
      <c r="D70" s="358">
        <f t="shared" ref="D70:D81" si="0">(C70)</f>
        <v>1520</v>
      </c>
      <c r="E70" s="359" t="s">
        <v>118</v>
      </c>
      <c r="F70" s="503" t="s">
        <v>158</v>
      </c>
      <c r="G70" s="358">
        <f t="shared" ref="G70:G81" si="1">(C70)</f>
        <v>1520</v>
      </c>
      <c r="H70" s="354" t="str">
        <f t="shared" ref="H70:H77" si="2">(F70)</f>
        <v>ร้านออล แอดเวอร์ไทซิ่ง</v>
      </c>
      <c r="I70" s="357">
        <f t="shared" ref="I70:I81" si="3">SUM(C70)</f>
        <v>1520</v>
      </c>
      <c r="J70" s="362" t="s">
        <v>29</v>
      </c>
      <c r="K70" s="354" t="s">
        <v>159</v>
      </c>
      <c r="L70" s="483">
        <v>243898</v>
      </c>
    </row>
    <row r="71" spans="1:12" ht="22.5" customHeight="1">
      <c r="A71" s="693"/>
      <c r="B71" s="694"/>
      <c r="C71" s="694"/>
      <c r="D71" s="694"/>
      <c r="E71" s="695"/>
      <c r="F71" s="503" t="s">
        <v>160</v>
      </c>
      <c r="G71" s="358">
        <v>1710</v>
      </c>
      <c r="H71" s="354"/>
      <c r="I71" s="357"/>
      <c r="J71" s="362"/>
      <c r="K71" s="354"/>
      <c r="L71" s="483"/>
    </row>
    <row r="72" spans="1:12" ht="22.5" customHeight="1">
      <c r="A72" s="693"/>
      <c r="B72" s="694"/>
      <c r="C72" s="694"/>
      <c r="D72" s="694"/>
      <c r="E72" s="695"/>
      <c r="F72" s="503" t="s">
        <v>161</v>
      </c>
      <c r="G72" s="358">
        <v>1900</v>
      </c>
      <c r="H72" s="354"/>
      <c r="I72" s="357"/>
      <c r="J72" s="362"/>
      <c r="K72" s="354"/>
      <c r="L72" s="483"/>
    </row>
    <row r="73" spans="1:12" ht="34.5" customHeight="1">
      <c r="A73" s="356">
        <v>3</v>
      </c>
      <c r="B73" s="360" t="s">
        <v>162</v>
      </c>
      <c r="C73" s="357">
        <v>90000</v>
      </c>
      <c r="D73" s="358">
        <f>(C73)</f>
        <v>90000</v>
      </c>
      <c r="E73" s="359" t="s">
        <v>118</v>
      </c>
      <c r="F73" s="503" t="s">
        <v>163</v>
      </c>
      <c r="G73" s="358">
        <f>(C73)</f>
        <v>90000</v>
      </c>
      <c r="H73" s="354" t="s">
        <v>163</v>
      </c>
      <c r="I73" s="357">
        <f t="shared" si="3"/>
        <v>90000</v>
      </c>
      <c r="J73" s="362" t="s">
        <v>29</v>
      </c>
      <c r="K73" s="354" t="s">
        <v>164</v>
      </c>
      <c r="L73" s="483">
        <v>244263</v>
      </c>
    </row>
    <row r="74" spans="1:12" ht="34.5" customHeight="1">
      <c r="A74" s="356">
        <v>4</v>
      </c>
      <c r="B74" s="360" t="s">
        <v>165</v>
      </c>
      <c r="C74" s="357">
        <v>90000</v>
      </c>
      <c r="D74" s="358">
        <f>(C74)</f>
        <v>90000</v>
      </c>
      <c r="E74" s="359" t="s">
        <v>118</v>
      </c>
      <c r="F74" s="503" t="s">
        <v>166</v>
      </c>
      <c r="G74" s="358">
        <f>(C74)</f>
        <v>90000</v>
      </c>
      <c r="H74" s="354" t="str">
        <f>(F74)</f>
        <v>นิภา มณีเขียว</v>
      </c>
      <c r="I74" s="357">
        <f t="shared" si="3"/>
        <v>90000</v>
      </c>
      <c r="J74" s="362" t="s">
        <v>29</v>
      </c>
      <c r="K74" s="354" t="s">
        <v>167</v>
      </c>
      <c r="L74" s="483" t="s">
        <v>168</v>
      </c>
    </row>
    <row r="75" spans="1:12" ht="34.5" customHeight="1">
      <c r="A75" s="356">
        <v>5</v>
      </c>
      <c r="B75" s="360" t="s">
        <v>169</v>
      </c>
      <c r="C75" s="357">
        <v>67500</v>
      </c>
      <c r="D75" s="358">
        <f t="shared" si="0"/>
        <v>67500</v>
      </c>
      <c r="E75" s="359" t="s">
        <v>118</v>
      </c>
      <c r="F75" s="503" t="s">
        <v>170</v>
      </c>
      <c r="G75" s="358">
        <f t="shared" si="1"/>
        <v>67500</v>
      </c>
      <c r="H75" s="354" t="str">
        <f t="shared" si="2"/>
        <v>กิตติมา อินทะน้อย</v>
      </c>
      <c r="I75" s="357">
        <f t="shared" si="3"/>
        <v>67500</v>
      </c>
      <c r="J75" s="362" t="s">
        <v>29</v>
      </c>
      <c r="K75" s="354" t="s">
        <v>171</v>
      </c>
      <c r="L75" s="483">
        <v>244263</v>
      </c>
    </row>
    <row r="76" spans="1:12" ht="34.5" customHeight="1">
      <c r="A76" s="356">
        <v>6</v>
      </c>
      <c r="B76" s="360" t="s">
        <v>172</v>
      </c>
      <c r="C76" s="357">
        <v>90000</v>
      </c>
      <c r="D76" s="358">
        <f t="shared" si="0"/>
        <v>90000</v>
      </c>
      <c r="E76" s="359" t="s">
        <v>118</v>
      </c>
      <c r="F76" s="503" t="s">
        <v>173</v>
      </c>
      <c r="G76" s="358">
        <f t="shared" si="1"/>
        <v>90000</v>
      </c>
      <c r="H76" s="354" t="str">
        <f t="shared" si="2"/>
        <v>ดำรงค์ สามปา</v>
      </c>
      <c r="I76" s="357">
        <f t="shared" si="3"/>
        <v>90000</v>
      </c>
      <c r="J76" s="362" t="s">
        <v>29</v>
      </c>
      <c r="K76" s="354" t="s">
        <v>174</v>
      </c>
      <c r="L76" s="483">
        <v>244265</v>
      </c>
    </row>
    <row r="77" spans="1:12" ht="34.5" customHeight="1">
      <c r="A77" s="356">
        <v>7</v>
      </c>
      <c r="B77" s="360" t="s">
        <v>172</v>
      </c>
      <c r="C77" s="357">
        <v>72000</v>
      </c>
      <c r="D77" s="358">
        <f t="shared" si="0"/>
        <v>72000</v>
      </c>
      <c r="E77" s="359" t="s">
        <v>118</v>
      </c>
      <c r="F77" s="503" t="s">
        <v>175</v>
      </c>
      <c r="G77" s="358">
        <f t="shared" si="1"/>
        <v>72000</v>
      </c>
      <c r="H77" s="354" t="str">
        <f t="shared" si="2"/>
        <v>เทวารักษ์ งามเอี่ยม</v>
      </c>
      <c r="I77" s="357">
        <f t="shared" si="3"/>
        <v>72000</v>
      </c>
      <c r="J77" s="362" t="s">
        <v>29</v>
      </c>
      <c r="K77" s="354" t="s">
        <v>176</v>
      </c>
      <c r="L77" s="483">
        <v>244265</v>
      </c>
    </row>
    <row r="78" spans="1:12" ht="34.5" customHeight="1">
      <c r="A78" s="356">
        <v>8</v>
      </c>
      <c r="B78" s="360" t="s">
        <v>172</v>
      </c>
      <c r="C78" s="357">
        <v>72000</v>
      </c>
      <c r="D78" s="358">
        <f t="shared" si="0"/>
        <v>72000</v>
      </c>
      <c r="E78" s="359" t="s">
        <v>118</v>
      </c>
      <c r="F78" s="503" t="s">
        <v>177</v>
      </c>
      <c r="G78" s="358">
        <f t="shared" si="1"/>
        <v>72000</v>
      </c>
      <c r="H78" s="354" t="s">
        <v>177</v>
      </c>
      <c r="I78" s="357">
        <f t="shared" si="3"/>
        <v>72000</v>
      </c>
      <c r="J78" s="362" t="s">
        <v>29</v>
      </c>
      <c r="K78" s="354" t="s">
        <v>178</v>
      </c>
      <c r="L78" s="483">
        <v>244265</v>
      </c>
    </row>
    <row r="79" spans="1:12" ht="34.5" customHeight="1">
      <c r="A79" s="356">
        <v>9</v>
      </c>
      <c r="B79" s="360" t="s">
        <v>172</v>
      </c>
      <c r="C79" s="357">
        <v>72000</v>
      </c>
      <c r="D79" s="358">
        <f t="shared" si="0"/>
        <v>72000</v>
      </c>
      <c r="E79" s="359" t="s">
        <v>118</v>
      </c>
      <c r="F79" s="503" t="s">
        <v>179</v>
      </c>
      <c r="G79" s="358">
        <f t="shared" si="1"/>
        <v>72000</v>
      </c>
      <c r="H79" s="354" t="s">
        <v>179</v>
      </c>
      <c r="I79" s="357">
        <f t="shared" si="3"/>
        <v>72000</v>
      </c>
      <c r="J79" s="362" t="s">
        <v>29</v>
      </c>
      <c r="K79" s="354" t="s">
        <v>180</v>
      </c>
      <c r="L79" s="483">
        <v>244265</v>
      </c>
    </row>
    <row r="80" spans="1:12" ht="34.5" customHeight="1">
      <c r="A80" s="356">
        <v>10</v>
      </c>
      <c r="B80" s="360" t="s">
        <v>181</v>
      </c>
      <c r="C80" s="357">
        <v>33000</v>
      </c>
      <c r="D80" s="358">
        <f t="shared" si="0"/>
        <v>33000</v>
      </c>
      <c r="E80" s="359" t="s">
        <v>118</v>
      </c>
      <c r="F80" s="503" t="s">
        <v>182</v>
      </c>
      <c r="G80" s="358">
        <f t="shared" si="1"/>
        <v>33000</v>
      </c>
      <c r="H80" s="354" t="s">
        <v>182</v>
      </c>
      <c r="I80" s="357">
        <f t="shared" si="3"/>
        <v>33000</v>
      </c>
      <c r="J80" s="362" t="s">
        <v>29</v>
      </c>
      <c r="K80" s="354" t="s">
        <v>156</v>
      </c>
      <c r="L80" s="483">
        <v>244263</v>
      </c>
    </row>
    <row r="81" spans="1:12" ht="34.5" customHeight="1">
      <c r="A81" s="356">
        <v>11</v>
      </c>
      <c r="B81" s="362" t="s">
        <v>183</v>
      </c>
      <c r="C81" s="363">
        <v>16030</v>
      </c>
      <c r="D81" s="363">
        <f t="shared" si="0"/>
        <v>16030</v>
      </c>
      <c r="E81" s="359" t="s">
        <v>118</v>
      </c>
      <c r="F81" s="367" t="s">
        <v>184</v>
      </c>
      <c r="G81" s="364">
        <f t="shared" si="1"/>
        <v>16030</v>
      </c>
      <c r="H81" s="362" t="s">
        <v>184</v>
      </c>
      <c r="I81" s="358">
        <f t="shared" si="3"/>
        <v>16030</v>
      </c>
      <c r="J81" s="362" t="s">
        <v>29</v>
      </c>
      <c r="K81" s="484" t="s">
        <v>185</v>
      </c>
      <c r="L81" s="485">
        <v>244284</v>
      </c>
    </row>
    <row r="82" spans="1:12" ht="22.5" customHeight="1">
      <c r="A82" s="696"/>
      <c r="B82" s="694"/>
      <c r="C82" s="694"/>
      <c r="D82" s="694"/>
      <c r="E82" s="697"/>
      <c r="F82" s="367" t="s">
        <v>186</v>
      </c>
      <c r="G82" s="365">
        <v>16837</v>
      </c>
      <c r="H82" s="334"/>
      <c r="I82" s="336"/>
      <c r="J82" s="385"/>
      <c r="K82" s="480"/>
      <c r="L82" s="482"/>
    </row>
    <row r="83" spans="1:12" ht="22.5" customHeight="1">
      <c r="A83" s="698"/>
      <c r="B83" s="699"/>
      <c r="C83" s="699"/>
      <c r="D83" s="699"/>
      <c r="E83" s="700"/>
      <c r="F83" s="367" t="s">
        <v>187</v>
      </c>
      <c r="G83" s="365">
        <v>17494</v>
      </c>
      <c r="H83" s="334"/>
      <c r="I83" s="336"/>
      <c r="J83" s="334"/>
      <c r="K83" s="480"/>
      <c r="L83" s="482"/>
    </row>
    <row r="84" spans="1:12" ht="22.5" customHeight="1">
      <c r="A84" s="355"/>
      <c r="B84" s="334"/>
      <c r="C84" s="335"/>
      <c r="D84" s="335"/>
      <c r="E84" s="333"/>
      <c r="F84" s="500"/>
      <c r="G84" s="336"/>
      <c r="H84" s="334"/>
      <c r="I84" s="336"/>
      <c r="J84" s="334"/>
      <c r="K84" s="480"/>
      <c r="L84" s="482"/>
    </row>
    <row r="85" spans="1:12">
      <c r="A85" s="344"/>
      <c r="B85" s="345" t="s">
        <v>147</v>
      </c>
      <c r="C85" s="346"/>
      <c r="D85" s="346"/>
      <c r="E85" s="347"/>
      <c r="F85" s="501"/>
      <c r="G85" s="348"/>
      <c r="H85" s="345"/>
      <c r="I85" s="348"/>
      <c r="J85" s="345"/>
      <c r="K85" s="481"/>
      <c r="L85" s="481"/>
    </row>
    <row r="86" spans="1:12">
      <c r="A86" s="347"/>
      <c r="B86" s="345" t="s">
        <v>11</v>
      </c>
      <c r="C86" s="346"/>
      <c r="D86" s="346"/>
      <c r="E86" s="347"/>
      <c r="F86" s="501"/>
      <c r="G86" s="348"/>
      <c r="H86" s="345"/>
      <c r="I86" s="345"/>
      <c r="J86" s="345"/>
      <c r="K86" s="345"/>
      <c r="L86" s="345"/>
    </row>
    <row r="87" spans="1:12" ht="22.5" customHeight="1">
      <c r="A87" s="366" t="s">
        <v>288</v>
      </c>
      <c r="B87" s="367" t="s">
        <v>289</v>
      </c>
      <c r="C87" s="368">
        <v>33000</v>
      </c>
      <c r="D87" s="368">
        <v>33000</v>
      </c>
      <c r="E87" s="369" t="s">
        <v>118</v>
      </c>
      <c r="F87" s="367" t="s">
        <v>290</v>
      </c>
      <c r="G87" s="368">
        <v>33000</v>
      </c>
      <c r="H87" s="367" t="s">
        <v>290</v>
      </c>
      <c r="I87" s="368">
        <v>33000</v>
      </c>
      <c r="J87" s="367" t="s">
        <v>29</v>
      </c>
      <c r="K87" s="486" t="s">
        <v>291</v>
      </c>
      <c r="L87" s="487" t="s">
        <v>292</v>
      </c>
    </row>
    <row r="88" spans="1:12" ht="22.5" customHeight="1">
      <c r="A88" s="690" t="s">
        <v>293</v>
      </c>
      <c r="B88" s="684" t="s">
        <v>294</v>
      </c>
      <c r="C88" s="654">
        <v>1900</v>
      </c>
      <c r="D88" s="654">
        <v>1900</v>
      </c>
      <c r="E88" s="651" t="s">
        <v>118</v>
      </c>
      <c r="F88" s="367" t="s">
        <v>295</v>
      </c>
      <c r="G88" s="368">
        <v>1900</v>
      </c>
      <c r="H88" s="684" t="s">
        <v>295</v>
      </c>
      <c r="I88" s="654">
        <v>1900</v>
      </c>
      <c r="J88" s="684" t="s">
        <v>29</v>
      </c>
      <c r="K88" s="684" t="s">
        <v>296</v>
      </c>
      <c r="L88" s="687" t="s">
        <v>297</v>
      </c>
    </row>
    <row r="89" spans="1:12" ht="22.5" customHeight="1">
      <c r="A89" s="691"/>
      <c r="B89" s="685"/>
      <c r="C89" s="655"/>
      <c r="D89" s="655"/>
      <c r="E89" s="652"/>
      <c r="F89" s="367" t="s">
        <v>298</v>
      </c>
      <c r="G89" s="368">
        <v>2500</v>
      </c>
      <c r="H89" s="685"/>
      <c r="I89" s="655"/>
      <c r="J89" s="685"/>
      <c r="K89" s="685"/>
      <c r="L89" s="688"/>
    </row>
    <row r="90" spans="1:12" ht="22.5" customHeight="1">
      <c r="A90" s="692"/>
      <c r="B90" s="686"/>
      <c r="C90" s="656"/>
      <c r="D90" s="656"/>
      <c r="E90" s="653"/>
      <c r="F90" s="367" t="s">
        <v>299</v>
      </c>
      <c r="G90" s="368">
        <v>2300</v>
      </c>
      <c r="H90" s="686"/>
      <c r="I90" s="656"/>
      <c r="J90" s="686"/>
      <c r="K90" s="686"/>
      <c r="L90" s="689"/>
    </row>
    <row r="91" spans="1:12" ht="22.5" customHeight="1">
      <c r="A91" s="690" t="s">
        <v>300</v>
      </c>
      <c r="B91" s="684" t="s">
        <v>301</v>
      </c>
      <c r="C91" s="654">
        <v>3200</v>
      </c>
      <c r="D91" s="654">
        <v>3200</v>
      </c>
      <c r="E91" s="651" t="s">
        <v>118</v>
      </c>
      <c r="F91" s="367" t="s">
        <v>302</v>
      </c>
      <c r="G91" s="368">
        <v>3200</v>
      </c>
      <c r="H91" s="684" t="s">
        <v>302</v>
      </c>
      <c r="I91" s="654">
        <v>3200</v>
      </c>
      <c r="J91" s="684" t="s">
        <v>29</v>
      </c>
      <c r="K91" s="684" t="s">
        <v>303</v>
      </c>
      <c r="L91" s="687" t="s">
        <v>304</v>
      </c>
    </row>
    <row r="92" spans="1:12" ht="22.5" customHeight="1">
      <c r="A92" s="691"/>
      <c r="B92" s="685"/>
      <c r="C92" s="655"/>
      <c r="D92" s="655"/>
      <c r="E92" s="652"/>
      <c r="F92" s="367" t="s">
        <v>305</v>
      </c>
      <c r="G92" s="368">
        <v>3400</v>
      </c>
      <c r="H92" s="685"/>
      <c r="I92" s="655"/>
      <c r="J92" s="685"/>
      <c r="K92" s="685"/>
      <c r="L92" s="688"/>
    </row>
    <row r="93" spans="1:12" ht="22.5" customHeight="1">
      <c r="A93" s="692"/>
      <c r="B93" s="686"/>
      <c r="C93" s="656"/>
      <c r="D93" s="656"/>
      <c r="E93" s="653"/>
      <c r="F93" s="367" t="s">
        <v>306</v>
      </c>
      <c r="G93" s="368">
        <v>3350</v>
      </c>
      <c r="H93" s="686"/>
      <c r="I93" s="656"/>
      <c r="J93" s="686"/>
      <c r="K93" s="686"/>
      <c r="L93" s="689"/>
    </row>
    <row r="94" spans="1:12" ht="22.5" customHeight="1">
      <c r="A94" s="651">
        <v>4</v>
      </c>
      <c r="B94" s="684" t="s">
        <v>307</v>
      </c>
      <c r="C94" s="654">
        <v>1700</v>
      </c>
      <c r="D94" s="654">
        <v>1700</v>
      </c>
      <c r="E94" s="651" t="s">
        <v>118</v>
      </c>
      <c r="F94" s="367" t="s">
        <v>302</v>
      </c>
      <c r="G94" s="368">
        <v>1700</v>
      </c>
      <c r="H94" s="684" t="s">
        <v>302</v>
      </c>
      <c r="I94" s="654">
        <v>1700</v>
      </c>
      <c r="J94" s="684" t="s">
        <v>29</v>
      </c>
      <c r="K94" s="684" t="s">
        <v>308</v>
      </c>
      <c r="L94" s="687" t="s">
        <v>304</v>
      </c>
    </row>
    <row r="95" spans="1:12" ht="22.5" customHeight="1">
      <c r="A95" s="652"/>
      <c r="B95" s="685"/>
      <c r="C95" s="655"/>
      <c r="D95" s="655"/>
      <c r="E95" s="652"/>
      <c r="F95" s="367" t="s">
        <v>305</v>
      </c>
      <c r="G95" s="368">
        <v>2100</v>
      </c>
      <c r="H95" s="685"/>
      <c r="I95" s="655"/>
      <c r="J95" s="685"/>
      <c r="K95" s="685"/>
      <c r="L95" s="688"/>
    </row>
    <row r="96" spans="1:12" ht="22.5" customHeight="1">
      <c r="A96" s="653"/>
      <c r="B96" s="686"/>
      <c r="C96" s="656"/>
      <c r="D96" s="656"/>
      <c r="E96" s="653"/>
      <c r="F96" s="367" t="s">
        <v>306</v>
      </c>
      <c r="G96" s="368">
        <v>2150</v>
      </c>
      <c r="H96" s="686"/>
      <c r="I96" s="656"/>
      <c r="J96" s="686"/>
      <c r="K96" s="686"/>
      <c r="L96" s="689"/>
    </row>
    <row r="97" spans="1:12" ht="81.75" customHeight="1">
      <c r="A97" s="356">
        <v>5</v>
      </c>
      <c r="B97" s="367" t="s">
        <v>309</v>
      </c>
      <c r="C97" s="368">
        <v>90000</v>
      </c>
      <c r="D97" s="368">
        <v>90000</v>
      </c>
      <c r="E97" s="370" t="s">
        <v>118</v>
      </c>
      <c r="F97" s="367" t="s">
        <v>310</v>
      </c>
      <c r="G97" s="368">
        <v>90000</v>
      </c>
      <c r="H97" s="367" t="s">
        <v>310</v>
      </c>
      <c r="I97" s="368">
        <v>90000</v>
      </c>
      <c r="J97" s="367" t="s">
        <v>29</v>
      </c>
      <c r="K97" s="367" t="s">
        <v>311</v>
      </c>
      <c r="L97" s="488" t="s">
        <v>312</v>
      </c>
    </row>
    <row r="98" spans="1:12" ht="81.75" customHeight="1">
      <c r="A98" s="356">
        <v>6</v>
      </c>
      <c r="B98" s="367" t="s">
        <v>313</v>
      </c>
      <c r="C98" s="368">
        <v>30000</v>
      </c>
      <c r="D98" s="368">
        <v>30000</v>
      </c>
      <c r="E98" s="370" t="s">
        <v>118</v>
      </c>
      <c r="F98" s="367" t="s">
        <v>314</v>
      </c>
      <c r="G98" s="368">
        <v>30000</v>
      </c>
      <c r="H98" s="367" t="s">
        <v>314</v>
      </c>
      <c r="I98" s="368">
        <v>30000</v>
      </c>
      <c r="J98" s="367" t="s">
        <v>29</v>
      </c>
      <c r="K98" s="367" t="s">
        <v>315</v>
      </c>
      <c r="L98" s="488" t="s">
        <v>312</v>
      </c>
    </row>
    <row r="99" spans="1:12" ht="81.75" customHeight="1">
      <c r="A99" s="356">
        <v>7</v>
      </c>
      <c r="B99" s="367" t="s">
        <v>316</v>
      </c>
      <c r="C99" s="368">
        <v>90000</v>
      </c>
      <c r="D99" s="368">
        <v>90000</v>
      </c>
      <c r="E99" s="370" t="s">
        <v>118</v>
      </c>
      <c r="F99" s="367" t="s">
        <v>317</v>
      </c>
      <c r="G99" s="368">
        <v>90000</v>
      </c>
      <c r="H99" s="367" t="s">
        <v>317</v>
      </c>
      <c r="I99" s="368">
        <v>90000</v>
      </c>
      <c r="J99" s="367" t="s">
        <v>29</v>
      </c>
      <c r="K99" s="367" t="s">
        <v>318</v>
      </c>
      <c r="L99" s="488" t="s">
        <v>312</v>
      </c>
    </row>
    <row r="100" spans="1:12" ht="81.75" customHeight="1">
      <c r="A100" s="356">
        <v>8</v>
      </c>
      <c r="B100" s="367" t="s">
        <v>316</v>
      </c>
      <c r="C100" s="368">
        <v>90000</v>
      </c>
      <c r="D100" s="368">
        <v>90000</v>
      </c>
      <c r="E100" s="370" t="s">
        <v>118</v>
      </c>
      <c r="F100" s="367" t="s">
        <v>319</v>
      </c>
      <c r="G100" s="368">
        <v>90000</v>
      </c>
      <c r="H100" s="367" t="s">
        <v>319</v>
      </c>
      <c r="I100" s="368">
        <v>90000</v>
      </c>
      <c r="J100" s="367" t="s">
        <v>29</v>
      </c>
      <c r="K100" s="367" t="s">
        <v>320</v>
      </c>
      <c r="L100" s="488" t="s">
        <v>312</v>
      </c>
    </row>
    <row r="101" spans="1:12" ht="81.75" customHeight="1">
      <c r="A101" s="356">
        <v>9</v>
      </c>
      <c r="B101" s="367" t="s">
        <v>321</v>
      </c>
      <c r="C101" s="368">
        <v>67500</v>
      </c>
      <c r="D101" s="368">
        <v>67500</v>
      </c>
      <c r="E101" s="370" t="s">
        <v>118</v>
      </c>
      <c r="F101" s="367" t="s">
        <v>322</v>
      </c>
      <c r="G101" s="368">
        <v>67500</v>
      </c>
      <c r="H101" s="367" t="s">
        <v>322</v>
      </c>
      <c r="I101" s="368">
        <v>67500</v>
      </c>
      <c r="J101" s="367" t="s">
        <v>29</v>
      </c>
      <c r="K101" s="367" t="s">
        <v>323</v>
      </c>
      <c r="L101" s="488" t="s">
        <v>312</v>
      </c>
    </row>
    <row r="102" spans="1:12" ht="81.75" customHeight="1">
      <c r="A102" s="356">
        <v>10</v>
      </c>
      <c r="B102" s="367" t="s">
        <v>324</v>
      </c>
      <c r="C102" s="368">
        <v>72000</v>
      </c>
      <c r="D102" s="368">
        <v>720000</v>
      </c>
      <c r="E102" s="370" t="s">
        <v>118</v>
      </c>
      <c r="F102" s="367" t="s">
        <v>325</v>
      </c>
      <c r="G102" s="368">
        <v>72000</v>
      </c>
      <c r="H102" s="367" t="s">
        <v>325</v>
      </c>
      <c r="I102" s="368">
        <v>72000</v>
      </c>
      <c r="J102" s="367" t="s">
        <v>29</v>
      </c>
      <c r="K102" s="367" t="s">
        <v>326</v>
      </c>
      <c r="L102" s="488" t="s">
        <v>312</v>
      </c>
    </row>
    <row r="103" spans="1:12" ht="81.75" customHeight="1">
      <c r="A103" s="356">
        <v>11</v>
      </c>
      <c r="B103" s="367" t="s">
        <v>324</v>
      </c>
      <c r="C103" s="368">
        <v>72000</v>
      </c>
      <c r="D103" s="368">
        <v>720000</v>
      </c>
      <c r="E103" s="370" t="s">
        <v>118</v>
      </c>
      <c r="F103" s="367" t="s">
        <v>327</v>
      </c>
      <c r="G103" s="368">
        <v>72000</v>
      </c>
      <c r="H103" s="367" t="s">
        <v>327</v>
      </c>
      <c r="I103" s="368">
        <v>72000</v>
      </c>
      <c r="J103" s="367" t="s">
        <v>29</v>
      </c>
      <c r="K103" s="367" t="s">
        <v>315</v>
      </c>
      <c r="L103" s="488" t="s">
        <v>312</v>
      </c>
    </row>
    <row r="104" spans="1:12" ht="81.75" customHeight="1">
      <c r="A104" s="356">
        <v>12</v>
      </c>
      <c r="B104" s="367" t="s">
        <v>324</v>
      </c>
      <c r="C104" s="368">
        <v>72000</v>
      </c>
      <c r="D104" s="368">
        <v>720000</v>
      </c>
      <c r="E104" s="370" t="s">
        <v>118</v>
      </c>
      <c r="F104" s="367" t="s">
        <v>328</v>
      </c>
      <c r="G104" s="368">
        <v>72000</v>
      </c>
      <c r="H104" s="367" t="s">
        <v>328</v>
      </c>
      <c r="I104" s="368">
        <v>72000</v>
      </c>
      <c r="J104" s="367" t="s">
        <v>29</v>
      </c>
      <c r="K104" s="367" t="s">
        <v>318</v>
      </c>
      <c r="L104" s="488" t="s">
        <v>312</v>
      </c>
    </row>
    <row r="105" spans="1:12" ht="81.75" customHeight="1">
      <c r="A105" s="356">
        <v>13</v>
      </c>
      <c r="B105" s="367" t="s">
        <v>324</v>
      </c>
      <c r="C105" s="368">
        <v>90000</v>
      </c>
      <c r="D105" s="368">
        <v>90000</v>
      </c>
      <c r="E105" s="370" t="s">
        <v>118</v>
      </c>
      <c r="F105" s="367" t="s">
        <v>329</v>
      </c>
      <c r="G105" s="368">
        <v>90000</v>
      </c>
      <c r="H105" s="367" t="s">
        <v>329</v>
      </c>
      <c r="I105" s="368">
        <v>90000</v>
      </c>
      <c r="J105" s="367" t="s">
        <v>29</v>
      </c>
      <c r="K105" s="367" t="s">
        <v>320</v>
      </c>
      <c r="L105" s="488" t="s">
        <v>312</v>
      </c>
    </row>
    <row r="106" spans="1:12" ht="81.75" customHeight="1">
      <c r="A106" s="356">
        <v>14</v>
      </c>
      <c r="B106" s="367" t="s">
        <v>330</v>
      </c>
      <c r="C106" s="368">
        <v>60000</v>
      </c>
      <c r="D106" s="368">
        <v>60000</v>
      </c>
      <c r="E106" s="370" t="s">
        <v>118</v>
      </c>
      <c r="F106" s="367" t="s">
        <v>331</v>
      </c>
      <c r="G106" s="368">
        <v>60000</v>
      </c>
      <c r="H106" s="367" t="s">
        <v>331</v>
      </c>
      <c r="I106" s="368">
        <v>60000</v>
      </c>
      <c r="J106" s="367" t="s">
        <v>29</v>
      </c>
      <c r="K106" s="367" t="s">
        <v>332</v>
      </c>
      <c r="L106" s="489" t="s">
        <v>333</v>
      </c>
    </row>
    <row r="107" spans="1:12" ht="22.5" customHeight="1">
      <c r="A107" s="355"/>
      <c r="B107" s="334"/>
      <c r="C107" s="335"/>
      <c r="D107" s="335"/>
      <c r="E107" s="333"/>
      <c r="F107" s="500"/>
      <c r="G107" s="336"/>
      <c r="H107" s="334"/>
      <c r="I107" s="336"/>
      <c r="J107" s="334"/>
      <c r="K107" s="480"/>
      <c r="L107" s="482"/>
    </row>
    <row r="108" spans="1:12" ht="22.5" customHeight="1">
      <c r="A108" s="355"/>
      <c r="B108" s="334"/>
      <c r="C108" s="335"/>
      <c r="D108" s="335"/>
      <c r="E108" s="333"/>
      <c r="F108" s="500"/>
      <c r="G108" s="336"/>
      <c r="H108" s="334"/>
      <c r="I108" s="336"/>
      <c r="J108" s="334"/>
      <c r="K108" s="480"/>
      <c r="L108" s="482"/>
    </row>
    <row r="109" spans="1:12">
      <c r="A109" s="344"/>
      <c r="B109" s="345" t="s">
        <v>148</v>
      </c>
      <c r="C109" s="346"/>
      <c r="D109" s="346"/>
      <c r="E109" s="347"/>
      <c r="F109" s="501"/>
      <c r="G109" s="348"/>
      <c r="H109" s="345"/>
      <c r="I109" s="348"/>
      <c r="J109" s="345"/>
      <c r="K109" s="481"/>
      <c r="L109" s="481"/>
    </row>
    <row r="110" spans="1:12">
      <c r="A110" s="347"/>
      <c r="B110" s="345" t="s">
        <v>11</v>
      </c>
      <c r="C110" s="346"/>
      <c r="D110" s="346"/>
      <c r="E110" s="347"/>
      <c r="F110" s="501"/>
      <c r="G110" s="348"/>
      <c r="H110" s="345"/>
      <c r="I110" s="345"/>
      <c r="J110" s="345"/>
      <c r="K110" s="345"/>
      <c r="L110" s="345"/>
    </row>
    <row r="111" spans="1:12" ht="82.5" customHeight="1">
      <c r="A111" s="361">
        <v>1</v>
      </c>
      <c r="B111" s="362" t="s">
        <v>402</v>
      </c>
      <c r="C111" s="363">
        <v>45000</v>
      </c>
      <c r="D111" s="363">
        <v>45000</v>
      </c>
      <c r="E111" s="361" t="s">
        <v>11</v>
      </c>
      <c r="F111" s="367" t="s">
        <v>403</v>
      </c>
      <c r="G111" s="372">
        <v>45000</v>
      </c>
      <c r="H111" s="362" t="s">
        <v>403</v>
      </c>
      <c r="I111" s="372">
        <v>45000</v>
      </c>
      <c r="J111" s="362" t="s">
        <v>29</v>
      </c>
      <c r="K111" s="362" t="s">
        <v>404</v>
      </c>
      <c r="L111" s="362" t="s">
        <v>405</v>
      </c>
    </row>
    <row r="112" spans="1:12" ht="82.5" customHeight="1">
      <c r="A112" s="361">
        <v>2</v>
      </c>
      <c r="B112" s="362" t="s">
        <v>406</v>
      </c>
      <c r="C112" s="363">
        <v>45000</v>
      </c>
      <c r="D112" s="363">
        <v>45000</v>
      </c>
      <c r="E112" s="361" t="s">
        <v>11</v>
      </c>
      <c r="F112" s="367" t="s">
        <v>407</v>
      </c>
      <c r="G112" s="372">
        <v>45000</v>
      </c>
      <c r="H112" s="362" t="s">
        <v>407</v>
      </c>
      <c r="I112" s="372">
        <v>45000</v>
      </c>
      <c r="J112" s="362" t="s">
        <v>29</v>
      </c>
      <c r="K112" s="362" t="s">
        <v>408</v>
      </c>
      <c r="L112" s="362" t="s">
        <v>405</v>
      </c>
    </row>
    <row r="113" spans="1:12" ht="82.5" customHeight="1">
      <c r="A113" s="361">
        <v>3</v>
      </c>
      <c r="B113" s="362" t="s">
        <v>409</v>
      </c>
      <c r="C113" s="363">
        <v>45000</v>
      </c>
      <c r="D113" s="363">
        <v>45000</v>
      </c>
      <c r="E113" s="361" t="s">
        <v>11</v>
      </c>
      <c r="F113" s="367" t="s">
        <v>410</v>
      </c>
      <c r="G113" s="372">
        <v>45000</v>
      </c>
      <c r="H113" s="362" t="s">
        <v>410</v>
      </c>
      <c r="I113" s="372">
        <v>45000</v>
      </c>
      <c r="J113" s="362" t="s">
        <v>29</v>
      </c>
      <c r="K113" s="362" t="s">
        <v>411</v>
      </c>
      <c r="L113" s="362" t="s">
        <v>405</v>
      </c>
    </row>
    <row r="114" spans="1:12" ht="82.5" customHeight="1">
      <c r="A114" s="361">
        <v>4</v>
      </c>
      <c r="B114" s="362" t="s">
        <v>412</v>
      </c>
      <c r="C114" s="363">
        <v>36000</v>
      </c>
      <c r="D114" s="363">
        <v>36000</v>
      </c>
      <c r="E114" s="361" t="s">
        <v>11</v>
      </c>
      <c r="F114" s="367" t="s">
        <v>413</v>
      </c>
      <c r="G114" s="372">
        <v>36000</v>
      </c>
      <c r="H114" s="362" t="s">
        <v>413</v>
      </c>
      <c r="I114" s="372">
        <v>36000</v>
      </c>
      <c r="J114" s="362" t="s">
        <v>29</v>
      </c>
      <c r="K114" s="362" t="s">
        <v>414</v>
      </c>
      <c r="L114" s="362" t="s">
        <v>405</v>
      </c>
    </row>
    <row r="115" spans="1:12" ht="82.5" customHeight="1">
      <c r="A115" s="361">
        <v>5</v>
      </c>
      <c r="B115" s="362" t="s">
        <v>415</v>
      </c>
      <c r="C115" s="363">
        <v>36000</v>
      </c>
      <c r="D115" s="363">
        <v>36000</v>
      </c>
      <c r="E115" s="361" t="s">
        <v>11</v>
      </c>
      <c r="F115" s="367" t="s">
        <v>416</v>
      </c>
      <c r="G115" s="372">
        <v>36000</v>
      </c>
      <c r="H115" s="362" t="s">
        <v>416</v>
      </c>
      <c r="I115" s="372">
        <v>36000</v>
      </c>
      <c r="J115" s="362" t="s">
        <v>29</v>
      </c>
      <c r="K115" s="362" t="s">
        <v>417</v>
      </c>
      <c r="L115" s="362" t="s">
        <v>405</v>
      </c>
    </row>
    <row r="116" spans="1:12" ht="82.5" customHeight="1">
      <c r="A116" s="361">
        <v>6</v>
      </c>
      <c r="B116" s="362" t="s">
        <v>418</v>
      </c>
      <c r="C116" s="363">
        <v>36000</v>
      </c>
      <c r="D116" s="363">
        <v>36000</v>
      </c>
      <c r="E116" s="361" t="s">
        <v>11</v>
      </c>
      <c r="F116" s="367" t="s">
        <v>419</v>
      </c>
      <c r="G116" s="372">
        <v>36000</v>
      </c>
      <c r="H116" s="362" t="s">
        <v>419</v>
      </c>
      <c r="I116" s="372">
        <v>36000</v>
      </c>
      <c r="J116" s="362" t="s">
        <v>29</v>
      </c>
      <c r="K116" s="362" t="s">
        <v>420</v>
      </c>
      <c r="L116" s="362" t="s">
        <v>405</v>
      </c>
    </row>
    <row r="117" spans="1:12" ht="82.5" customHeight="1">
      <c r="A117" s="361">
        <v>7</v>
      </c>
      <c r="B117" s="362" t="s">
        <v>421</v>
      </c>
      <c r="C117" s="363">
        <v>45000</v>
      </c>
      <c r="D117" s="363">
        <v>45000</v>
      </c>
      <c r="E117" s="361" t="s">
        <v>11</v>
      </c>
      <c r="F117" s="367" t="s">
        <v>422</v>
      </c>
      <c r="G117" s="372">
        <v>36000</v>
      </c>
      <c r="H117" s="362" t="s">
        <v>422</v>
      </c>
      <c r="I117" s="372">
        <v>36000</v>
      </c>
      <c r="J117" s="362" t="s">
        <v>29</v>
      </c>
      <c r="K117" s="362" t="s">
        <v>423</v>
      </c>
      <c r="L117" s="362" t="s">
        <v>405</v>
      </c>
    </row>
    <row r="118" spans="1:12" ht="82.5" customHeight="1">
      <c r="A118" s="361">
        <v>8</v>
      </c>
      <c r="B118" s="362" t="s">
        <v>424</v>
      </c>
      <c r="C118" s="363">
        <v>33750</v>
      </c>
      <c r="D118" s="373">
        <v>33750</v>
      </c>
      <c r="E118" s="361" t="s">
        <v>11</v>
      </c>
      <c r="F118" s="367" t="s">
        <v>425</v>
      </c>
      <c r="G118" s="372">
        <v>33750</v>
      </c>
      <c r="H118" s="362" t="s">
        <v>425</v>
      </c>
      <c r="I118" s="372">
        <v>33750</v>
      </c>
      <c r="J118" s="362" t="s">
        <v>29</v>
      </c>
      <c r="K118" s="362" t="s">
        <v>411</v>
      </c>
      <c r="L118" s="362" t="s">
        <v>405</v>
      </c>
    </row>
    <row r="119" spans="1:12" ht="82.5" customHeight="1">
      <c r="A119" s="361">
        <v>9</v>
      </c>
      <c r="B119" s="374" t="s">
        <v>426</v>
      </c>
      <c r="C119" s="375">
        <v>45000</v>
      </c>
      <c r="D119" s="375">
        <v>45000</v>
      </c>
      <c r="E119" s="376" t="s">
        <v>11</v>
      </c>
      <c r="F119" s="371" t="s">
        <v>427</v>
      </c>
      <c r="G119" s="377">
        <v>45000</v>
      </c>
      <c r="H119" s="374" t="s">
        <v>427</v>
      </c>
      <c r="I119" s="377">
        <v>45000</v>
      </c>
      <c r="J119" s="374" t="s">
        <v>29</v>
      </c>
      <c r="K119" s="374" t="s">
        <v>428</v>
      </c>
      <c r="L119" s="374" t="s">
        <v>429</v>
      </c>
    </row>
    <row r="120" spans="1:12" ht="82.5" customHeight="1">
      <c r="A120" s="356">
        <v>10</v>
      </c>
      <c r="B120" s="362" t="s">
        <v>430</v>
      </c>
      <c r="C120" s="363">
        <v>3300</v>
      </c>
      <c r="D120" s="363">
        <v>33000</v>
      </c>
      <c r="E120" s="361" t="s">
        <v>431</v>
      </c>
      <c r="F120" s="367" t="s">
        <v>432</v>
      </c>
      <c r="G120" s="378">
        <v>33000</v>
      </c>
      <c r="H120" s="378" t="s">
        <v>432</v>
      </c>
      <c r="I120" s="379">
        <v>33000</v>
      </c>
      <c r="J120" s="490" t="s">
        <v>433</v>
      </c>
      <c r="K120" s="385" t="s">
        <v>404</v>
      </c>
      <c r="L120" s="491">
        <v>25484</v>
      </c>
    </row>
    <row r="121" spans="1:12" ht="22.5" customHeight="1">
      <c r="A121" s="355"/>
      <c r="B121" s="334"/>
      <c r="C121" s="335"/>
      <c r="D121" s="335"/>
      <c r="E121" s="333"/>
      <c r="F121" s="500"/>
      <c r="G121" s="336"/>
      <c r="H121" s="334"/>
      <c r="I121" s="336"/>
      <c r="J121" s="334"/>
      <c r="K121" s="480"/>
      <c r="L121" s="482"/>
    </row>
    <row r="122" spans="1:12" ht="22.5" customHeight="1">
      <c r="A122" s="355"/>
      <c r="B122" s="334"/>
      <c r="C122" s="335"/>
      <c r="D122" s="335"/>
      <c r="E122" s="333"/>
      <c r="F122" s="500"/>
      <c r="G122" s="336"/>
      <c r="H122" s="334"/>
      <c r="I122" s="336"/>
      <c r="J122" s="334"/>
      <c r="K122" s="480"/>
      <c r="L122" s="482"/>
    </row>
    <row r="123" spans="1:12">
      <c r="A123" s="344"/>
      <c r="B123" s="345" t="s">
        <v>149</v>
      </c>
      <c r="C123" s="346"/>
      <c r="D123" s="346"/>
      <c r="E123" s="347"/>
      <c r="F123" s="501"/>
      <c r="G123" s="348"/>
      <c r="H123" s="345"/>
      <c r="I123" s="348"/>
      <c r="J123" s="345"/>
      <c r="K123" s="481"/>
      <c r="L123" s="481"/>
    </row>
    <row r="124" spans="1:12">
      <c r="A124" s="347"/>
      <c r="B124" s="345" t="s">
        <v>11</v>
      </c>
      <c r="C124" s="346"/>
      <c r="D124" s="346"/>
      <c r="E124" s="347"/>
      <c r="F124" s="501"/>
      <c r="G124" s="348"/>
      <c r="H124" s="345"/>
      <c r="I124" s="345"/>
      <c r="J124" s="345"/>
      <c r="K124" s="345"/>
      <c r="L124" s="345"/>
    </row>
    <row r="125" spans="1:12" ht="22.5" customHeight="1">
      <c r="A125" s="381">
        <v>1</v>
      </c>
      <c r="B125" s="362" t="s">
        <v>575</v>
      </c>
      <c r="C125" s="363">
        <v>90000</v>
      </c>
      <c r="D125" s="363">
        <f>SUM(C125)</f>
        <v>90000</v>
      </c>
      <c r="E125" s="361" t="s">
        <v>118</v>
      </c>
      <c r="F125" s="367" t="s">
        <v>576</v>
      </c>
      <c r="G125" s="363">
        <f>SUM(C125)</f>
        <v>90000</v>
      </c>
      <c r="H125" s="354" t="str">
        <f>(F125)</f>
        <v>นางสาวเบญญาภา แสงชมภู</v>
      </c>
      <c r="I125" s="382">
        <f>SUM(C125)</f>
        <v>90000</v>
      </c>
      <c r="J125" s="362" t="s">
        <v>29</v>
      </c>
      <c r="K125" s="484" t="s">
        <v>577</v>
      </c>
      <c r="L125" s="492">
        <v>45933</v>
      </c>
    </row>
    <row r="126" spans="1:12" ht="22.5" customHeight="1">
      <c r="A126" s="381">
        <v>2</v>
      </c>
      <c r="B126" s="362" t="s">
        <v>578</v>
      </c>
      <c r="C126" s="363">
        <v>90000</v>
      </c>
      <c r="D126" s="363">
        <f t="shared" ref="D126:D132" si="4">SUM(C126)</f>
        <v>90000</v>
      </c>
      <c r="E126" s="361" t="s">
        <v>118</v>
      </c>
      <c r="F126" s="367" t="s">
        <v>579</v>
      </c>
      <c r="G126" s="363">
        <f t="shared" ref="G126:G133" si="5">SUM(C126)</f>
        <v>90000</v>
      </c>
      <c r="H126" s="354" t="str">
        <f t="shared" ref="H126:H133" si="6">(F126)</f>
        <v>นางสาวศิริกรณ์ นิยม</v>
      </c>
      <c r="I126" s="382">
        <f t="shared" ref="I126:I133" si="7">SUM(C126)</f>
        <v>90000</v>
      </c>
      <c r="J126" s="362" t="s">
        <v>29</v>
      </c>
      <c r="K126" s="484" t="s">
        <v>580</v>
      </c>
      <c r="L126" s="492">
        <v>45933</v>
      </c>
    </row>
    <row r="127" spans="1:12" ht="22.5" customHeight="1">
      <c r="A127" s="381">
        <v>3</v>
      </c>
      <c r="B127" s="362" t="s">
        <v>581</v>
      </c>
      <c r="C127" s="363">
        <v>15000</v>
      </c>
      <c r="D127" s="363">
        <f t="shared" si="4"/>
        <v>15000</v>
      </c>
      <c r="E127" s="361" t="s">
        <v>118</v>
      </c>
      <c r="F127" s="367" t="s">
        <v>582</v>
      </c>
      <c r="G127" s="363">
        <f t="shared" si="5"/>
        <v>15000</v>
      </c>
      <c r="H127" s="354" t="str">
        <f t="shared" si="6"/>
        <v>นางสาวจุรีมาส โกฑัณฑ์</v>
      </c>
      <c r="I127" s="382">
        <f t="shared" si="7"/>
        <v>15000</v>
      </c>
      <c r="J127" s="362" t="s">
        <v>29</v>
      </c>
      <c r="K127" s="484" t="s">
        <v>583</v>
      </c>
      <c r="L127" s="492">
        <v>45933</v>
      </c>
    </row>
    <row r="128" spans="1:12" ht="22.5" customHeight="1">
      <c r="A128" s="381">
        <v>4</v>
      </c>
      <c r="B128" s="362" t="s">
        <v>584</v>
      </c>
      <c r="C128" s="363">
        <v>90000</v>
      </c>
      <c r="D128" s="363">
        <f>SUM(C128)</f>
        <v>90000</v>
      </c>
      <c r="E128" s="361" t="s">
        <v>118</v>
      </c>
      <c r="F128" s="367" t="s">
        <v>585</v>
      </c>
      <c r="G128" s="363">
        <f>SUM(C128)</f>
        <v>90000</v>
      </c>
      <c r="H128" s="354" t="str">
        <f>(F128)</f>
        <v>นางสาวศรัณย์ยมล แสงเสงี่ยม</v>
      </c>
      <c r="I128" s="382">
        <f>SUM(C128)</f>
        <v>90000</v>
      </c>
      <c r="J128" s="362" t="s">
        <v>29</v>
      </c>
      <c r="K128" s="484" t="s">
        <v>586</v>
      </c>
      <c r="L128" s="492">
        <v>45933</v>
      </c>
    </row>
    <row r="129" spans="1:12" ht="22.5" customHeight="1">
      <c r="A129" s="381">
        <v>5</v>
      </c>
      <c r="B129" s="362" t="s">
        <v>587</v>
      </c>
      <c r="C129" s="384">
        <v>67500</v>
      </c>
      <c r="D129" s="363">
        <f t="shared" si="4"/>
        <v>67500</v>
      </c>
      <c r="E129" s="361" t="s">
        <v>118</v>
      </c>
      <c r="F129" s="367" t="s">
        <v>588</v>
      </c>
      <c r="G129" s="363">
        <f t="shared" si="5"/>
        <v>67500</v>
      </c>
      <c r="H129" s="354" t="str">
        <f t="shared" si="6"/>
        <v>นายธรรมสถิตย์ อ๋อตัน</v>
      </c>
      <c r="I129" s="382">
        <f t="shared" si="7"/>
        <v>67500</v>
      </c>
      <c r="J129" s="362" t="s">
        <v>29</v>
      </c>
      <c r="K129" s="484" t="s">
        <v>589</v>
      </c>
      <c r="L129" s="492">
        <v>45933</v>
      </c>
    </row>
    <row r="130" spans="1:12" ht="22.5" customHeight="1">
      <c r="A130" s="381">
        <v>6</v>
      </c>
      <c r="B130" s="362" t="s">
        <v>590</v>
      </c>
      <c r="C130" s="363">
        <v>72000</v>
      </c>
      <c r="D130" s="363">
        <f t="shared" si="4"/>
        <v>72000</v>
      </c>
      <c r="E130" s="361" t="s">
        <v>118</v>
      </c>
      <c r="F130" s="367" t="s">
        <v>591</v>
      </c>
      <c r="G130" s="363">
        <f t="shared" si="5"/>
        <v>72000</v>
      </c>
      <c r="H130" s="354" t="str">
        <f t="shared" si="6"/>
        <v>นายวัลลพ โชหนู</v>
      </c>
      <c r="I130" s="382">
        <f t="shared" si="7"/>
        <v>72000</v>
      </c>
      <c r="J130" s="362" t="s">
        <v>29</v>
      </c>
      <c r="K130" s="484" t="s">
        <v>577</v>
      </c>
      <c r="L130" s="492">
        <v>45933</v>
      </c>
    </row>
    <row r="131" spans="1:12" ht="22.5" customHeight="1">
      <c r="A131" s="381">
        <v>7</v>
      </c>
      <c r="B131" s="362" t="s">
        <v>590</v>
      </c>
      <c r="C131" s="363">
        <v>72000</v>
      </c>
      <c r="D131" s="363">
        <f t="shared" si="4"/>
        <v>72000</v>
      </c>
      <c r="E131" s="361" t="s">
        <v>118</v>
      </c>
      <c r="F131" s="367" t="s">
        <v>592</v>
      </c>
      <c r="G131" s="363">
        <f t="shared" si="5"/>
        <v>72000</v>
      </c>
      <c r="H131" s="354" t="str">
        <f t="shared" si="6"/>
        <v>นายธนารักษ์ เจิมขุนทด</v>
      </c>
      <c r="I131" s="382">
        <f t="shared" si="7"/>
        <v>72000</v>
      </c>
      <c r="J131" s="362" t="s">
        <v>29</v>
      </c>
      <c r="K131" s="484" t="s">
        <v>580</v>
      </c>
      <c r="L131" s="492">
        <v>45933</v>
      </c>
    </row>
    <row r="132" spans="1:12" ht="46.5">
      <c r="A132" s="381">
        <v>8</v>
      </c>
      <c r="B132" s="362" t="s">
        <v>590</v>
      </c>
      <c r="C132" s="384">
        <v>72000</v>
      </c>
      <c r="D132" s="363">
        <f t="shared" si="4"/>
        <v>72000</v>
      </c>
      <c r="E132" s="361" t="s">
        <v>118</v>
      </c>
      <c r="F132" s="504" t="s">
        <v>593</v>
      </c>
      <c r="G132" s="363">
        <f t="shared" si="5"/>
        <v>72000</v>
      </c>
      <c r="H132" s="354" t="str">
        <f t="shared" si="6"/>
        <v>นายสุรฉัตร ศิโรรังษี</v>
      </c>
      <c r="I132" s="382">
        <f t="shared" si="7"/>
        <v>72000</v>
      </c>
      <c r="J132" s="362" t="s">
        <v>29</v>
      </c>
      <c r="K132" s="484" t="s">
        <v>583</v>
      </c>
      <c r="L132" s="492">
        <v>45933</v>
      </c>
    </row>
    <row r="133" spans="1:12" ht="46.5">
      <c r="A133" s="381">
        <v>9</v>
      </c>
      <c r="B133" s="362" t="s">
        <v>590</v>
      </c>
      <c r="C133" s="384">
        <v>90000</v>
      </c>
      <c r="D133" s="363">
        <f>SUM(C133)</f>
        <v>90000</v>
      </c>
      <c r="E133" s="361" t="s">
        <v>118</v>
      </c>
      <c r="F133" s="504" t="s">
        <v>594</v>
      </c>
      <c r="G133" s="363">
        <f t="shared" si="5"/>
        <v>90000</v>
      </c>
      <c r="H133" s="354" t="str">
        <f t="shared" si="6"/>
        <v>นายวีรศักดิ์ ขุนทรง</v>
      </c>
      <c r="I133" s="382">
        <f t="shared" si="7"/>
        <v>90000</v>
      </c>
      <c r="J133" s="362" t="s">
        <v>29</v>
      </c>
      <c r="K133" s="484" t="s">
        <v>586</v>
      </c>
      <c r="L133" s="492">
        <v>45933</v>
      </c>
    </row>
    <row r="134" spans="1:12" ht="56.25" customHeight="1">
      <c r="A134" s="381">
        <v>10</v>
      </c>
      <c r="B134" s="385" t="s">
        <v>595</v>
      </c>
      <c r="C134" s="386">
        <v>33000</v>
      </c>
      <c r="D134" s="387">
        <f>(C134)</f>
        <v>33000</v>
      </c>
      <c r="E134" s="359" t="s">
        <v>118</v>
      </c>
      <c r="F134" s="505" t="s">
        <v>596</v>
      </c>
      <c r="G134" s="387">
        <f>(C134)</f>
        <v>33000</v>
      </c>
      <c r="H134" s="354" t="str">
        <f>(F134)</f>
        <v>สถานีบริการน้ำมันสวัสดิการ กองการบินทหารเรือ</v>
      </c>
      <c r="I134" s="388">
        <f>SUM(C134)</f>
        <v>33000</v>
      </c>
      <c r="J134" s="362" t="s">
        <v>29</v>
      </c>
      <c r="K134" s="354" t="s">
        <v>597</v>
      </c>
      <c r="L134" s="492">
        <v>45938</v>
      </c>
    </row>
    <row r="135" spans="1:12" ht="46.5">
      <c r="A135" s="657">
        <v>11</v>
      </c>
      <c r="B135" s="670" t="s">
        <v>598</v>
      </c>
      <c r="C135" s="661">
        <v>4800</v>
      </c>
      <c r="D135" s="663">
        <f>(C135)</f>
        <v>4800</v>
      </c>
      <c r="E135" s="665" t="s">
        <v>118</v>
      </c>
      <c r="F135" s="503" t="s">
        <v>599</v>
      </c>
      <c r="G135" s="387">
        <f>(C135)</f>
        <v>4800</v>
      </c>
      <c r="H135" s="354" t="str">
        <f>(F135)</f>
        <v>ร้านบ้านฉางปริ้นเตอร์</v>
      </c>
      <c r="I135" s="388">
        <f t="shared" ref="I135:I147" si="8">SUM(C135)</f>
        <v>4800</v>
      </c>
      <c r="J135" s="362" t="s">
        <v>29</v>
      </c>
      <c r="K135" s="354" t="s">
        <v>600</v>
      </c>
      <c r="L135" s="492">
        <v>45939</v>
      </c>
    </row>
    <row r="136" spans="1:12">
      <c r="A136" s="680"/>
      <c r="B136" s="671"/>
      <c r="C136" s="673"/>
      <c r="D136" s="682"/>
      <c r="E136" s="678"/>
      <c r="F136" s="503" t="s">
        <v>599</v>
      </c>
      <c r="G136" s="387">
        <v>5100</v>
      </c>
      <c r="H136" s="354"/>
      <c r="I136" s="388"/>
      <c r="J136" s="362"/>
      <c r="K136" s="354"/>
      <c r="L136" s="492"/>
    </row>
    <row r="137" spans="1:12">
      <c r="A137" s="658"/>
      <c r="B137" s="681"/>
      <c r="C137" s="662"/>
      <c r="D137" s="664"/>
      <c r="E137" s="666"/>
      <c r="F137" s="503" t="s">
        <v>599</v>
      </c>
      <c r="G137" s="387">
        <v>5200</v>
      </c>
      <c r="H137" s="354"/>
      <c r="I137" s="388"/>
      <c r="J137" s="362"/>
      <c r="K137" s="354"/>
      <c r="L137" s="492"/>
    </row>
    <row r="138" spans="1:12" ht="46.5">
      <c r="A138" s="657">
        <v>12</v>
      </c>
      <c r="B138" s="659" t="s">
        <v>601</v>
      </c>
      <c r="C138" s="661">
        <v>15574.56</v>
      </c>
      <c r="D138" s="663">
        <f>(C138)</f>
        <v>15574.56</v>
      </c>
      <c r="E138" s="665" t="s">
        <v>118</v>
      </c>
      <c r="F138" s="503" t="s">
        <v>602</v>
      </c>
      <c r="G138" s="387">
        <f>(C138)</f>
        <v>15574.56</v>
      </c>
      <c r="H138" s="354" t="str">
        <f>(F138)</f>
        <v>บริษัท โตโยต้า นครระยอง จำกัด</v>
      </c>
      <c r="I138" s="388">
        <f t="shared" si="8"/>
        <v>15574.56</v>
      </c>
      <c r="J138" s="362" t="s">
        <v>29</v>
      </c>
      <c r="K138" s="354" t="s">
        <v>603</v>
      </c>
      <c r="L138" s="492">
        <v>45958</v>
      </c>
    </row>
    <row r="139" spans="1:12">
      <c r="A139" s="680"/>
      <c r="B139" s="683"/>
      <c r="C139" s="673"/>
      <c r="D139" s="682"/>
      <c r="E139" s="678"/>
      <c r="F139" s="503" t="s">
        <v>604</v>
      </c>
      <c r="G139" s="387">
        <v>15669.08</v>
      </c>
      <c r="H139" s="354"/>
      <c r="I139" s="388"/>
      <c r="J139" s="362"/>
      <c r="K139" s="354"/>
      <c r="L139" s="492"/>
    </row>
    <row r="140" spans="1:12">
      <c r="A140" s="658"/>
      <c r="B140" s="660"/>
      <c r="C140" s="662"/>
      <c r="D140" s="664"/>
      <c r="E140" s="666"/>
      <c r="F140" s="503" t="s">
        <v>605</v>
      </c>
      <c r="G140" s="387">
        <v>16142.02</v>
      </c>
      <c r="H140" s="354"/>
      <c r="I140" s="388"/>
      <c r="J140" s="362"/>
      <c r="K140" s="354"/>
      <c r="L140" s="492"/>
    </row>
    <row r="141" spans="1:12" ht="46.5">
      <c r="A141" s="657">
        <v>13</v>
      </c>
      <c r="B141" s="659" t="s">
        <v>601</v>
      </c>
      <c r="C141" s="661">
        <v>34582.400000000001</v>
      </c>
      <c r="D141" s="663">
        <f>(C141)</f>
        <v>34582.400000000001</v>
      </c>
      <c r="E141" s="665" t="s">
        <v>118</v>
      </c>
      <c r="F141" s="505" t="s">
        <v>606</v>
      </c>
      <c r="G141" s="387">
        <f>(C141)</f>
        <v>34582.400000000001</v>
      </c>
      <c r="H141" s="354" t="str">
        <f>(F141)</f>
        <v>บริษัท สยามนิสสันตะวันออก จำกัด สำนักงานใหญ่</v>
      </c>
      <c r="I141" s="388">
        <f t="shared" si="8"/>
        <v>34582.400000000001</v>
      </c>
      <c r="J141" s="362" t="s">
        <v>29</v>
      </c>
      <c r="K141" s="354" t="s">
        <v>607</v>
      </c>
      <c r="L141" s="492">
        <v>45959</v>
      </c>
    </row>
    <row r="142" spans="1:12">
      <c r="A142" s="680"/>
      <c r="B142" s="683"/>
      <c r="C142" s="673"/>
      <c r="D142" s="682"/>
      <c r="E142" s="678"/>
      <c r="F142" s="505" t="s">
        <v>608</v>
      </c>
      <c r="G142" s="387">
        <v>34844.550000000003</v>
      </c>
      <c r="H142" s="354"/>
      <c r="I142" s="388"/>
      <c r="J142" s="362"/>
      <c r="K142" s="354"/>
      <c r="L142" s="492"/>
    </row>
    <row r="143" spans="1:12">
      <c r="A143" s="658"/>
      <c r="B143" s="660"/>
      <c r="C143" s="662"/>
      <c r="D143" s="664"/>
      <c r="E143" s="666"/>
      <c r="F143" s="505" t="s">
        <v>604</v>
      </c>
      <c r="G143" s="387">
        <v>35069.25</v>
      </c>
      <c r="H143" s="354"/>
      <c r="I143" s="388"/>
      <c r="J143" s="362"/>
      <c r="K143" s="354"/>
      <c r="L143" s="492"/>
    </row>
    <row r="144" spans="1:12" ht="46.5">
      <c r="A144" s="657">
        <v>14</v>
      </c>
      <c r="B144" s="670" t="s">
        <v>609</v>
      </c>
      <c r="C144" s="661">
        <v>2450</v>
      </c>
      <c r="D144" s="663">
        <f t="shared" ref="D144:D147" si="9">(C144)</f>
        <v>2450</v>
      </c>
      <c r="E144" s="665" t="s">
        <v>118</v>
      </c>
      <c r="F144" s="503" t="s">
        <v>610</v>
      </c>
      <c r="G144" s="387">
        <f t="shared" ref="G144:G147" si="10">(C144)</f>
        <v>2450</v>
      </c>
      <c r="H144" s="354" t="str">
        <f t="shared" ref="H144:H147" si="11">(F144)</f>
        <v>ร้านวีระโลหะประดิษฐ์</v>
      </c>
      <c r="I144" s="388">
        <f t="shared" si="8"/>
        <v>2450</v>
      </c>
      <c r="J144" s="362" t="s">
        <v>29</v>
      </c>
      <c r="K144" s="354" t="s">
        <v>611</v>
      </c>
      <c r="L144" s="492">
        <v>45950</v>
      </c>
    </row>
    <row r="145" spans="1:12">
      <c r="A145" s="680"/>
      <c r="B145" s="671"/>
      <c r="C145" s="673"/>
      <c r="D145" s="682"/>
      <c r="E145" s="678"/>
      <c r="F145" s="503" t="s">
        <v>612</v>
      </c>
      <c r="G145" s="387">
        <v>2500</v>
      </c>
      <c r="H145" s="354"/>
      <c r="I145" s="388"/>
      <c r="J145" s="362"/>
      <c r="K145" s="354"/>
      <c r="L145" s="492"/>
    </row>
    <row r="146" spans="1:12">
      <c r="A146" s="658"/>
      <c r="B146" s="681"/>
      <c r="C146" s="662"/>
      <c r="D146" s="664"/>
      <c r="E146" s="666"/>
      <c r="F146" s="503" t="s">
        <v>613</v>
      </c>
      <c r="G146" s="387">
        <v>2550</v>
      </c>
      <c r="H146" s="354"/>
      <c r="I146" s="388"/>
      <c r="J146" s="362"/>
      <c r="K146" s="354"/>
      <c r="L146" s="492"/>
    </row>
    <row r="147" spans="1:12" ht="46.5">
      <c r="A147" s="667">
        <v>15</v>
      </c>
      <c r="B147" s="670" t="s">
        <v>614</v>
      </c>
      <c r="C147" s="661">
        <v>1200</v>
      </c>
      <c r="D147" s="675">
        <f t="shared" si="9"/>
        <v>1200</v>
      </c>
      <c r="E147" s="665" t="s">
        <v>118</v>
      </c>
      <c r="F147" s="503" t="s">
        <v>615</v>
      </c>
      <c r="G147" s="387">
        <f t="shared" si="10"/>
        <v>1200</v>
      </c>
      <c r="H147" s="354" t="str">
        <f t="shared" si="11"/>
        <v>ร้านบ้านฉางก๊อปปี้ปริ้นท์</v>
      </c>
      <c r="I147" s="388">
        <f t="shared" si="8"/>
        <v>1200</v>
      </c>
      <c r="J147" s="362" t="s">
        <v>29</v>
      </c>
      <c r="K147" s="354" t="s">
        <v>616</v>
      </c>
      <c r="L147" s="492">
        <v>45952</v>
      </c>
    </row>
    <row r="148" spans="1:12">
      <c r="A148" s="668"/>
      <c r="B148" s="671"/>
      <c r="C148" s="673"/>
      <c r="D148" s="676"/>
      <c r="E148" s="678"/>
      <c r="F148" s="503" t="s">
        <v>617</v>
      </c>
      <c r="G148" s="387">
        <v>1800</v>
      </c>
      <c r="H148" s="492"/>
      <c r="I148" s="383"/>
      <c r="J148" s="492"/>
      <c r="K148" s="492"/>
      <c r="L148" s="492"/>
    </row>
    <row r="149" spans="1:12">
      <c r="A149" s="669"/>
      <c r="B149" s="672"/>
      <c r="C149" s="674"/>
      <c r="D149" s="677"/>
      <c r="E149" s="679"/>
      <c r="F149" s="503" t="s">
        <v>618</v>
      </c>
      <c r="G149" s="387">
        <v>1920</v>
      </c>
      <c r="H149" s="492"/>
      <c r="I149" s="383"/>
      <c r="J149" s="492"/>
      <c r="K149" s="492"/>
      <c r="L149" s="492"/>
    </row>
    <row r="150" spans="1:12" ht="69.75">
      <c r="A150" s="381">
        <v>16</v>
      </c>
      <c r="B150" s="362" t="s">
        <v>584</v>
      </c>
      <c r="C150" s="363">
        <v>165000</v>
      </c>
      <c r="D150" s="363">
        <f>SUM(C150)</f>
        <v>165000</v>
      </c>
      <c r="E150" s="361" t="s">
        <v>118</v>
      </c>
      <c r="F150" s="367" t="s">
        <v>582</v>
      </c>
      <c r="G150" s="363">
        <f>SUM(C150)</f>
        <v>165000</v>
      </c>
      <c r="H150" s="354" t="str">
        <f>(F150)</f>
        <v>นางสาวจุรีมาส โกฑัณฑ์</v>
      </c>
      <c r="I150" s="382">
        <f>SUM(C150)</f>
        <v>165000</v>
      </c>
      <c r="J150" s="362" t="s">
        <v>29</v>
      </c>
      <c r="K150" s="484" t="s">
        <v>619</v>
      </c>
      <c r="L150" s="492">
        <v>45958</v>
      </c>
    </row>
    <row r="151" spans="1:12" ht="46.5">
      <c r="A151" s="657">
        <v>17</v>
      </c>
      <c r="B151" s="659" t="s">
        <v>601</v>
      </c>
      <c r="C151" s="661">
        <v>15574.56</v>
      </c>
      <c r="D151" s="663">
        <f>(C151)</f>
        <v>15574.56</v>
      </c>
      <c r="E151" s="665" t="s">
        <v>118</v>
      </c>
      <c r="F151" s="503" t="s">
        <v>602</v>
      </c>
      <c r="G151" s="387">
        <f>(C151)</f>
        <v>15574.56</v>
      </c>
      <c r="H151" s="354" t="str">
        <f>(F151)</f>
        <v>บริษัท โตโยต้า นครระยอง จำกัด</v>
      </c>
      <c r="I151" s="388">
        <f t="shared" ref="I151" si="12">SUM(C151)</f>
        <v>15574.56</v>
      </c>
      <c r="J151" s="362" t="s">
        <v>29</v>
      </c>
      <c r="K151" s="354" t="s">
        <v>603</v>
      </c>
      <c r="L151" s="492">
        <v>45958</v>
      </c>
    </row>
    <row r="152" spans="1:12">
      <c r="A152" s="658"/>
      <c r="B152" s="660"/>
      <c r="C152" s="662"/>
      <c r="D152" s="664"/>
      <c r="E152" s="666"/>
      <c r="F152" s="503" t="s">
        <v>605</v>
      </c>
      <c r="G152" s="387">
        <v>16142.02</v>
      </c>
      <c r="H152" s="354"/>
      <c r="I152" s="388"/>
      <c r="J152" s="362"/>
      <c r="K152" s="354"/>
      <c r="L152" s="492"/>
    </row>
    <row r="153" spans="1:12">
      <c r="A153" s="355"/>
      <c r="B153" s="334"/>
      <c r="C153" s="335"/>
      <c r="D153" s="335"/>
      <c r="E153" s="333"/>
      <c r="F153" s="500"/>
      <c r="G153" s="336"/>
      <c r="H153" s="334"/>
      <c r="I153" s="336"/>
      <c r="J153" s="334"/>
      <c r="K153" s="480"/>
      <c r="L153" s="482"/>
    </row>
    <row r="154" spans="1:12">
      <c r="A154" s="355"/>
      <c r="B154" s="334"/>
      <c r="C154" s="335"/>
      <c r="D154" s="335"/>
      <c r="E154" s="333"/>
      <c r="F154" s="500"/>
      <c r="G154" s="336"/>
      <c r="H154" s="334"/>
      <c r="I154" s="336"/>
      <c r="J154" s="334"/>
      <c r="K154" s="480"/>
      <c r="L154" s="482"/>
    </row>
    <row r="155" spans="1:12">
      <c r="A155" s="344"/>
      <c r="B155" s="345" t="s">
        <v>150</v>
      </c>
      <c r="C155" s="346"/>
      <c r="D155" s="346"/>
      <c r="E155" s="347"/>
      <c r="F155" s="501"/>
      <c r="G155" s="348"/>
      <c r="H155" s="345"/>
      <c r="I155" s="348"/>
      <c r="J155" s="345"/>
      <c r="K155" s="481"/>
      <c r="L155" s="481"/>
    </row>
    <row r="156" spans="1:12">
      <c r="A156" s="347"/>
      <c r="B156" s="345" t="s">
        <v>11</v>
      </c>
      <c r="C156" s="346"/>
      <c r="D156" s="346"/>
      <c r="E156" s="347"/>
      <c r="F156" s="501"/>
      <c r="G156" s="348"/>
      <c r="H156" s="345"/>
      <c r="I156" s="345"/>
      <c r="J156" s="345"/>
      <c r="K156" s="345"/>
      <c r="L156" s="345"/>
    </row>
    <row r="157" spans="1:12" ht="69.75">
      <c r="A157" s="370">
        <v>1</v>
      </c>
      <c r="B157" s="391" t="s">
        <v>709</v>
      </c>
      <c r="C157" s="392">
        <v>33000</v>
      </c>
      <c r="D157" s="392">
        <v>33000</v>
      </c>
      <c r="E157" s="370" t="s">
        <v>11</v>
      </c>
      <c r="F157" s="367" t="s">
        <v>710</v>
      </c>
      <c r="G157" s="393">
        <v>33000</v>
      </c>
      <c r="H157" s="367" t="s">
        <v>711</v>
      </c>
      <c r="I157" s="394">
        <v>33000</v>
      </c>
      <c r="J157" s="367" t="s">
        <v>29</v>
      </c>
      <c r="K157" s="367" t="s">
        <v>712</v>
      </c>
      <c r="L157" s="489">
        <v>244263</v>
      </c>
    </row>
    <row r="158" spans="1:12" ht="93">
      <c r="A158" s="370">
        <v>2</v>
      </c>
      <c r="B158" s="367" t="s">
        <v>713</v>
      </c>
      <c r="C158" s="395">
        <v>90000</v>
      </c>
      <c r="D158" s="395">
        <v>90000</v>
      </c>
      <c r="E158" s="370" t="s">
        <v>118</v>
      </c>
      <c r="F158" s="367" t="s">
        <v>714</v>
      </c>
      <c r="G158" s="396">
        <v>90000</v>
      </c>
      <c r="H158" s="367" t="s">
        <v>714</v>
      </c>
      <c r="I158" s="396">
        <v>90000</v>
      </c>
      <c r="J158" s="367" t="s">
        <v>29</v>
      </c>
      <c r="K158" s="367" t="s">
        <v>715</v>
      </c>
      <c r="L158" s="489">
        <v>244263</v>
      </c>
    </row>
    <row r="159" spans="1:12" ht="93">
      <c r="A159" s="370">
        <v>3</v>
      </c>
      <c r="B159" s="367" t="s">
        <v>716</v>
      </c>
      <c r="C159" s="395">
        <v>15000</v>
      </c>
      <c r="D159" s="395">
        <v>15000</v>
      </c>
      <c r="E159" s="370" t="s">
        <v>118</v>
      </c>
      <c r="F159" s="367" t="s">
        <v>717</v>
      </c>
      <c r="G159" s="396">
        <v>15000</v>
      </c>
      <c r="H159" s="367" t="s">
        <v>717</v>
      </c>
      <c r="I159" s="396">
        <v>15000</v>
      </c>
      <c r="J159" s="367" t="s">
        <v>29</v>
      </c>
      <c r="K159" s="367" t="s">
        <v>718</v>
      </c>
      <c r="L159" s="489">
        <v>244263</v>
      </c>
    </row>
    <row r="160" spans="1:12" ht="69.75">
      <c r="A160" s="370">
        <v>4</v>
      </c>
      <c r="B160" s="367" t="s">
        <v>719</v>
      </c>
      <c r="C160" s="395">
        <v>67750</v>
      </c>
      <c r="D160" s="395">
        <v>67750</v>
      </c>
      <c r="E160" s="370" t="s">
        <v>118</v>
      </c>
      <c r="F160" s="367" t="s">
        <v>717</v>
      </c>
      <c r="G160" s="395">
        <v>67750</v>
      </c>
      <c r="H160" s="367" t="s">
        <v>717</v>
      </c>
      <c r="I160" s="395">
        <v>67750</v>
      </c>
      <c r="J160" s="367" t="s">
        <v>29</v>
      </c>
      <c r="K160" s="367" t="s">
        <v>720</v>
      </c>
      <c r="L160" s="489">
        <v>244263</v>
      </c>
    </row>
    <row r="161" spans="1:12" ht="93">
      <c r="A161" s="370">
        <v>5</v>
      </c>
      <c r="B161" s="367" t="s">
        <v>721</v>
      </c>
      <c r="C161" s="395">
        <v>90000</v>
      </c>
      <c r="D161" s="395">
        <v>90000</v>
      </c>
      <c r="E161" s="370" t="s">
        <v>118</v>
      </c>
      <c r="F161" s="367" t="s">
        <v>722</v>
      </c>
      <c r="G161" s="395">
        <v>90000</v>
      </c>
      <c r="H161" s="367" t="s">
        <v>722</v>
      </c>
      <c r="I161" s="395">
        <v>90000</v>
      </c>
      <c r="J161" s="367" t="s">
        <v>29</v>
      </c>
      <c r="K161" s="367" t="s">
        <v>723</v>
      </c>
      <c r="L161" s="489">
        <v>244265</v>
      </c>
    </row>
    <row r="162" spans="1:12" ht="93">
      <c r="A162" s="370">
        <v>6</v>
      </c>
      <c r="B162" s="367" t="s">
        <v>721</v>
      </c>
      <c r="C162" s="395">
        <v>72000</v>
      </c>
      <c r="D162" s="395">
        <v>72000</v>
      </c>
      <c r="E162" s="370" t="s">
        <v>118</v>
      </c>
      <c r="F162" s="367" t="s">
        <v>724</v>
      </c>
      <c r="G162" s="395">
        <v>72000</v>
      </c>
      <c r="H162" s="367" t="s">
        <v>724</v>
      </c>
      <c r="I162" s="395">
        <v>72000</v>
      </c>
      <c r="J162" s="367" t="s">
        <v>29</v>
      </c>
      <c r="K162" s="367" t="s">
        <v>725</v>
      </c>
      <c r="L162" s="489">
        <v>244265</v>
      </c>
    </row>
    <row r="163" spans="1:12" ht="93">
      <c r="A163" s="370">
        <v>7</v>
      </c>
      <c r="B163" s="367" t="s">
        <v>721</v>
      </c>
      <c r="C163" s="395">
        <v>72000</v>
      </c>
      <c r="D163" s="395">
        <v>72000</v>
      </c>
      <c r="E163" s="370" t="s">
        <v>118</v>
      </c>
      <c r="F163" s="367" t="s">
        <v>726</v>
      </c>
      <c r="G163" s="395">
        <v>72000</v>
      </c>
      <c r="H163" s="367" t="s">
        <v>726</v>
      </c>
      <c r="I163" s="395">
        <v>72000</v>
      </c>
      <c r="J163" s="367" t="s">
        <v>29</v>
      </c>
      <c r="K163" s="367" t="s">
        <v>727</v>
      </c>
      <c r="L163" s="489">
        <v>244265</v>
      </c>
    </row>
    <row r="164" spans="1:12" ht="93">
      <c r="A164" s="370">
        <v>8</v>
      </c>
      <c r="B164" s="367" t="s">
        <v>721</v>
      </c>
      <c r="C164" s="395">
        <v>72000</v>
      </c>
      <c r="D164" s="395">
        <v>72000</v>
      </c>
      <c r="E164" s="370" t="s">
        <v>118</v>
      </c>
      <c r="F164" s="367" t="s">
        <v>728</v>
      </c>
      <c r="G164" s="395">
        <v>72000</v>
      </c>
      <c r="H164" s="367" t="s">
        <v>728</v>
      </c>
      <c r="I164" s="395">
        <v>72000</v>
      </c>
      <c r="J164" s="367" t="s">
        <v>29</v>
      </c>
      <c r="K164" s="367" t="s">
        <v>729</v>
      </c>
      <c r="L164" s="489">
        <v>244265</v>
      </c>
    </row>
    <row r="165" spans="1:12" ht="93">
      <c r="A165" s="370">
        <v>9</v>
      </c>
      <c r="B165" s="367" t="s">
        <v>713</v>
      </c>
      <c r="C165" s="395">
        <v>55143</v>
      </c>
      <c r="D165" s="395">
        <v>55143</v>
      </c>
      <c r="E165" s="370" t="s">
        <v>118</v>
      </c>
      <c r="F165" s="367" t="s">
        <v>730</v>
      </c>
      <c r="G165" s="395">
        <v>55143</v>
      </c>
      <c r="H165" s="367" t="s">
        <v>731</v>
      </c>
      <c r="I165" s="395">
        <v>55143</v>
      </c>
      <c r="J165" s="367" t="s">
        <v>29</v>
      </c>
      <c r="K165" s="367" t="s">
        <v>732</v>
      </c>
      <c r="L165" s="489">
        <v>244329</v>
      </c>
    </row>
    <row r="166" spans="1:12" ht="46.5">
      <c r="A166" s="651">
        <v>10</v>
      </c>
      <c r="B166" s="651" t="s">
        <v>733</v>
      </c>
      <c r="C166" s="654">
        <v>59824</v>
      </c>
      <c r="D166" s="654">
        <v>59824</v>
      </c>
      <c r="E166" s="651" t="s">
        <v>11</v>
      </c>
      <c r="F166" s="367" t="s">
        <v>734</v>
      </c>
      <c r="G166" s="393">
        <v>59824</v>
      </c>
      <c r="H166" s="367" t="s">
        <v>734</v>
      </c>
      <c r="I166" s="393">
        <v>59824</v>
      </c>
      <c r="J166" s="367" t="s">
        <v>29</v>
      </c>
      <c r="K166" s="367" t="s">
        <v>735</v>
      </c>
      <c r="L166" s="489">
        <v>244284</v>
      </c>
    </row>
    <row r="167" spans="1:12" s="397" customFormat="1">
      <c r="A167" s="652"/>
      <c r="B167" s="652"/>
      <c r="C167" s="655"/>
      <c r="D167" s="655"/>
      <c r="E167" s="652"/>
      <c r="F167" s="367" t="s">
        <v>736</v>
      </c>
      <c r="G167" s="393">
        <v>61825</v>
      </c>
      <c r="H167" s="367"/>
      <c r="I167" s="393"/>
      <c r="J167" s="367"/>
      <c r="K167" s="367"/>
      <c r="L167" s="489"/>
    </row>
    <row r="168" spans="1:12" s="397" customFormat="1">
      <c r="A168" s="653"/>
      <c r="B168" s="653"/>
      <c r="C168" s="656"/>
      <c r="D168" s="656"/>
      <c r="E168" s="653"/>
      <c r="F168" s="367" t="s">
        <v>737</v>
      </c>
      <c r="G168" s="393">
        <v>63220</v>
      </c>
      <c r="H168" s="367"/>
      <c r="I168" s="393"/>
      <c r="J168" s="367"/>
      <c r="K168" s="367"/>
      <c r="L168" s="489"/>
    </row>
    <row r="169" spans="1:12" s="397" customFormat="1" ht="93">
      <c r="A169" s="370">
        <v>11</v>
      </c>
      <c r="B169" s="367" t="s">
        <v>713</v>
      </c>
      <c r="C169" s="395">
        <v>30000</v>
      </c>
      <c r="D169" s="395">
        <v>30000</v>
      </c>
      <c r="E169" s="370" t="s">
        <v>118</v>
      </c>
      <c r="F169" s="367" t="s">
        <v>738</v>
      </c>
      <c r="G169" s="395">
        <v>30000</v>
      </c>
      <c r="H169" s="367" t="s">
        <v>738</v>
      </c>
      <c r="I169" s="395">
        <v>30000</v>
      </c>
      <c r="J169" s="367" t="s">
        <v>29</v>
      </c>
      <c r="K169" s="367" t="s">
        <v>739</v>
      </c>
      <c r="L169" s="489">
        <v>244379</v>
      </c>
    </row>
    <row r="170" spans="1:12" s="397" customFormat="1" ht="93">
      <c r="A170" s="370">
        <v>12</v>
      </c>
      <c r="B170" s="367" t="s">
        <v>713</v>
      </c>
      <c r="C170" s="395">
        <v>15000</v>
      </c>
      <c r="D170" s="395">
        <v>15000</v>
      </c>
      <c r="E170" s="370" t="s">
        <v>118</v>
      </c>
      <c r="F170" s="367" t="s">
        <v>740</v>
      </c>
      <c r="G170" s="396">
        <v>15000</v>
      </c>
      <c r="H170" s="367" t="s">
        <v>740</v>
      </c>
      <c r="I170" s="396">
        <v>15000</v>
      </c>
      <c r="J170" s="367" t="s">
        <v>29</v>
      </c>
      <c r="K170" s="367" t="s">
        <v>741</v>
      </c>
      <c r="L170" s="489">
        <v>244288</v>
      </c>
    </row>
    <row r="171" spans="1:12" s="397" customFormat="1">
      <c r="A171" s="355"/>
      <c r="B171" s="334"/>
      <c r="C171" s="335"/>
      <c r="D171" s="335"/>
      <c r="E171" s="333"/>
      <c r="F171" s="500"/>
      <c r="G171" s="336"/>
      <c r="H171" s="334"/>
      <c r="I171" s="336"/>
      <c r="J171" s="334"/>
      <c r="K171" s="480"/>
      <c r="L171" s="482"/>
    </row>
    <row r="172" spans="1:12">
      <c r="A172" s="355"/>
      <c r="B172" s="334"/>
      <c r="C172" s="335"/>
      <c r="D172" s="335"/>
      <c r="E172" s="333"/>
      <c r="F172" s="500"/>
      <c r="G172" s="336"/>
      <c r="H172" s="334"/>
      <c r="I172" s="336"/>
      <c r="J172" s="334"/>
      <c r="K172" s="480"/>
      <c r="L172" s="482"/>
    </row>
    <row r="173" spans="1:12" ht="46.5">
      <c r="A173" s="344"/>
      <c r="B173" s="345" t="s">
        <v>151</v>
      </c>
      <c r="C173" s="346"/>
      <c r="D173" s="346"/>
      <c r="E173" s="347"/>
      <c r="F173" s="501"/>
      <c r="G173" s="348"/>
      <c r="H173" s="345"/>
      <c r="I173" s="348"/>
      <c r="J173" s="345"/>
      <c r="K173" s="481"/>
      <c r="L173" s="481"/>
    </row>
    <row r="174" spans="1:12">
      <c r="A174" s="347"/>
      <c r="B174" s="345" t="s">
        <v>11</v>
      </c>
      <c r="C174" s="346"/>
      <c r="D174" s="346"/>
      <c r="E174" s="347"/>
      <c r="F174" s="501"/>
      <c r="G174" s="348"/>
      <c r="H174" s="345"/>
      <c r="I174" s="345"/>
      <c r="J174" s="345"/>
      <c r="K174" s="345"/>
      <c r="L174" s="345"/>
    </row>
    <row r="175" spans="1:12" s="397" customFormat="1" ht="46.5">
      <c r="A175" s="398">
        <v>1</v>
      </c>
      <c r="B175" s="399" t="s">
        <v>781</v>
      </c>
      <c r="C175" s="400">
        <v>33000</v>
      </c>
      <c r="D175" s="400">
        <v>33000</v>
      </c>
      <c r="E175" s="401" t="s">
        <v>118</v>
      </c>
      <c r="F175" s="506" t="s">
        <v>782</v>
      </c>
      <c r="G175" s="400">
        <v>33000</v>
      </c>
      <c r="H175" s="402" t="s">
        <v>782</v>
      </c>
      <c r="I175" s="400">
        <v>33000</v>
      </c>
      <c r="J175" s="402" t="s">
        <v>783</v>
      </c>
      <c r="K175" s="402" t="s">
        <v>784</v>
      </c>
      <c r="L175" s="403">
        <v>244263</v>
      </c>
    </row>
    <row r="176" spans="1:12" s="397" customFormat="1" ht="116.25">
      <c r="A176" s="398">
        <v>2</v>
      </c>
      <c r="B176" s="334" t="s">
        <v>785</v>
      </c>
      <c r="C176" s="404">
        <v>90000</v>
      </c>
      <c r="D176" s="404">
        <f t="shared" ref="D176:D185" si="13">C176</f>
        <v>90000</v>
      </c>
      <c r="E176" s="401" t="s">
        <v>118</v>
      </c>
      <c r="F176" s="507" t="s">
        <v>786</v>
      </c>
      <c r="G176" s="405">
        <f t="shared" ref="G176:G182" si="14">C176</f>
        <v>90000</v>
      </c>
      <c r="H176" s="342" t="str">
        <f>F176</f>
        <v>นางสาวโชตศิตา ดลธนวินท์</v>
      </c>
      <c r="I176" s="404">
        <f t="shared" ref="I176:I182" si="15">C176</f>
        <v>90000</v>
      </c>
      <c r="J176" s="406" t="s">
        <v>13</v>
      </c>
      <c r="K176" s="342" t="s">
        <v>787</v>
      </c>
      <c r="L176" s="407">
        <v>244263</v>
      </c>
    </row>
    <row r="177" spans="1:12" s="397" customFormat="1" ht="116.25">
      <c r="A177" s="398">
        <v>3</v>
      </c>
      <c r="B177" s="334" t="s">
        <v>788</v>
      </c>
      <c r="C177" s="335">
        <v>15000</v>
      </c>
      <c r="D177" s="404">
        <f t="shared" si="13"/>
        <v>15000</v>
      </c>
      <c r="E177" s="401" t="s">
        <v>118</v>
      </c>
      <c r="F177" s="507" t="s">
        <v>789</v>
      </c>
      <c r="G177" s="405">
        <f t="shared" si="14"/>
        <v>15000</v>
      </c>
      <c r="H177" s="342" t="str">
        <f>F177</f>
        <v>นางสาวณัฐธยาน์ อัศวจันทรากุล</v>
      </c>
      <c r="I177" s="404">
        <f t="shared" si="15"/>
        <v>15000</v>
      </c>
      <c r="J177" s="406" t="s">
        <v>13</v>
      </c>
      <c r="K177" s="342" t="s">
        <v>790</v>
      </c>
      <c r="L177" s="407">
        <v>244263</v>
      </c>
    </row>
    <row r="178" spans="1:12" s="397" customFormat="1" ht="116.25">
      <c r="A178" s="398">
        <v>4</v>
      </c>
      <c r="B178" s="334" t="s">
        <v>791</v>
      </c>
      <c r="C178" s="335">
        <v>90000</v>
      </c>
      <c r="D178" s="335">
        <f t="shared" si="13"/>
        <v>90000</v>
      </c>
      <c r="E178" s="401" t="s">
        <v>118</v>
      </c>
      <c r="F178" s="500" t="s">
        <v>792</v>
      </c>
      <c r="G178" s="408">
        <f t="shared" si="14"/>
        <v>90000</v>
      </c>
      <c r="H178" s="334" t="str">
        <f>F178</f>
        <v>นางสาวธัญญารัตย์ ทางทอง</v>
      </c>
      <c r="I178" s="335">
        <f t="shared" si="15"/>
        <v>90000</v>
      </c>
      <c r="J178" s="406" t="s">
        <v>13</v>
      </c>
      <c r="K178" s="342" t="s">
        <v>793</v>
      </c>
      <c r="L178" s="407">
        <v>244263</v>
      </c>
    </row>
    <row r="179" spans="1:12" s="397" customFormat="1" ht="116.25">
      <c r="A179" s="398">
        <v>5</v>
      </c>
      <c r="B179" s="334" t="s">
        <v>794</v>
      </c>
      <c r="C179" s="335">
        <v>67500</v>
      </c>
      <c r="D179" s="335">
        <f t="shared" si="13"/>
        <v>67500</v>
      </c>
      <c r="E179" s="401" t="s">
        <v>118</v>
      </c>
      <c r="F179" s="500" t="s">
        <v>795</v>
      </c>
      <c r="G179" s="408">
        <f t="shared" si="14"/>
        <v>67500</v>
      </c>
      <c r="H179" s="334" t="str">
        <f>F179</f>
        <v>นายบุญเกิด วงศ์ทอง</v>
      </c>
      <c r="I179" s="335">
        <f t="shared" si="15"/>
        <v>67500</v>
      </c>
      <c r="J179" s="406" t="s">
        <v>13</v>
      </c>
      <c r="K179" s="342" t="s">
        <v>796</v>
      </c>
      <c r="L179" s="407">
        <v>244263</v>
      </c>
    </row>
    <row r="180" spans="1:12" s="397" customFormat="1" ht="139.5">
      <c r="A180" s="333">
        <v>6</v>
      </c>
      <c r="B180" s="334" t="s">
        <v>797</v>
      </c>
      <c r="C180" s="335">
        <v>75000</v>
      </c>
      <c r="D180" s="335">
        <f t="shared" si="13"/>
        <v>75000</v>
      </c>
      <c r="E180" s="401" t="s">
        <v>118</v>
      </c>
      <c r="F180" s="507" t="s">
        <v>789</v>
      </c>
      <c r="G180" s="409">
        <f t="shared" si="14"/>
        <v>75000</v>
      </c>
      <c r="H180" s="342" t="s">
        <v>789</v>
      </c>
      <c r="I180" s="410">
        <f t="shared" si="15"/>
        <v>75000</v>
      </c>
      <c r="J180" s="406" t="s">
        <v>13</v>
      </c>
      <c r="K180" s="342" t="s">
        <v>798</v>
      </c>
      <c r="L180" s="407">
        <v>244263</v>
      </c>
    </row>
    <row r="181" spans="1:12" s="397" customFormat="1" ht="116.25">
      <c r="A181" s="333">
        <v>7</v>
      </c>
      <c r="B181" s="334" t="s">
        <v>799</v>
      </c>
      <c r="C181" s="335">
        <v>72000</v>
      </c>
      <c r="D181" s="335">
        <f t="shared" si="13"/>
        <v>72000</v>
      </c>
      <c r="E181" s="401" t="s">
        <v>118</v>
      </c>
      <c r="F181" s="500" t="s">
        <v>800</v>
      </c>
      <c r="G181" s="409">
        <f t="shared" si="14"/>
        <v>72000</v>
      </c>
      <c r="H181" s="334" t="s">
        <v>800</v>
      </c>
      <c r="I181" s="410">
        <f t="shared" si="15"/>
        <v>72000</v>
      </c>
      <c r="J181" s="406" t="s">
        <v>13</v>
      </c>
      <c r="K181" s="334" t="s">
        <v>801</v>
      </c>
      <c r="L181" s="407">
        <v>244265</v>
      </c>
    </row>
    <row r="182" spans="1:12" s="397" customFormat="1" ht="116.25">
      <c r="A182" s="333">
        <v>8</v>
      </c>
      <c r="B182" s="334" t="s">
        <v>799</v>
      </c>
      <c r="C182" s="335">
        <v>72000</v>
      </c>
      <c r="D182" s="335">
        <f t="shared" si="13"/>
        <v>72000</v>
      </c>
      <c r="E182" s="401" t="s">
        <v>118</v>
      </c>
      <c r="F182" s="500" t="s">
        <v>802</v>
      </c>
      <c r="G182" s="409">
        <f t="shared" si="14"/>
        <v>72000</v>
      </c>
      <c r="H182" s="334" t="s">
        <v>802</v>
      </c>
      <c r="I182" s="410">
        <f t="shared" si="15"/>
        <v>72000</v>
      </c>
      <c r="J182" s="406" t="s">
        <v>13</v>
      </c>
      <c r="K182" s="334" t="s">
        <v>803</v>
      </c>
      <c r="L182" s="407">
        <v>244265</v>
      </c>
    </row>
    <row r="183" spans="1:12" s="397" customFormat="1" ht="116.25">
      <c r="A183" s="333">
        <v>9</v>
      </c>
      <c r="B183" s="334" t="s">
        <v>799</v>
      </c>
      <c r="C183" s="335">
        <v>72000</v>
      </c>
      <c r="D183" s="335">
        <f t="shared" si="13"/>
        <v>72000</v>
      </c>
      <c r="E183" s="401" t="s">
        <v>118</v>
      </c>
      <c r="F183" s="500" t="s">
        <v>804</v>
      </c>
      <c r="G183" s="409">
        <v>72000</v>
      </c>
      <c r="H183" s="334" t="s">
        <v>804</v>
      </c>
      <c r="I183" s="410">
        <v>72000</v>
      </c>
      <c r="J183" s="406" t="s">
        <v>13</v>
      </c>
      <c r="K183" s="334" t="s">
        <v>805</v>
      </c>
      <c r="L183" s="407">
        <v>244265</v>
      </c>
    </row>
    <row r="184" spans="1:12" s="397" customFormat="1" ht="116.25">
      <c r="A184" s="333">
        <v>10</v>
      </c>
      <c r="B184" s="411" t="s">
        <v>799</v>
      </c>
      <c r="C184" s="335">
        <v>90000</v>
      </c>
      <c r="D184" s="335">
        <f t="shared" si="13"/>
        <v>90000</v>
      </c>
      <c r="E184" s="401" t="s">
        <v>118</v>
      </c>
      <c r="F184" s="500" t="s">
        <v>806</v>
      </c>
      <c r="G184" s="412">
        <v>90000</v>
      </c>
      <c r="H184" s="340" t="s">
        <v>806</v>
      </c>
      <c r="I184" s="413">
        <v>90000</v>
      </c>
      <c r="J184" s="414" t="s">
        <v>13</v>
      </c>
      <c r="K184" s="340" t="s">
        <v>807</v>
      </c>
      <c r="L184" s="415">
        <v>244265</v>
      </c>
    </row>
    <row r="185" spans="1:12" s="397" customFormat="1" ht="46.5">
      <c r="A185" s="416">
        <v>11</v>
      </c>
      <c r="B185" s="417" t="s">
        <v>808</v>
      </c>
      <c r="C185" s="418">
        <v>2675</v>
      </c>
      <c r="D185" s="418">
        <f t="shared" si="13"/>
        <v>2675</v>
      </c>
      <c r="E185" s="419" t="s">
        <v>118</v>
      </c>
      <c r="F185" s="508" t="s">
        <v>809</v>
      </c>
      <c r="G185" s="420">
        <f>C185</f>
        <v>2675</v>
      </c>
      <c r="H185" s="411" t="s">
        <v>809</v>
      </c>
      <c r="I185" s="420">
        <f>C185</f>
        <v>2675</v>
      </c>
      <c r="J185" s="402" t="s">
        <v>783</v>
      </c>
      <c r="K185" s="411" t="s">
        <v>810</v>
      </c>
      <c r="L185" s="421">
        <v>244278</v>
      </c>
    </row>
    <row r="186" spans="1:12" s="397" customFormat="1" ht="46.5">
      <c r="A186" s="333">
        <v>12</v>
      </c>
      <c r="B186" s="411" t="s">
        <v>811</v>
      </c>
      <c r="C186" s="400">
        <v>6459.91</v>
      </c>
      <c r="D186" s="400">
        <v>6459.91</v>
      </c>
      <c r="E186" s="401" t="s">
        <v>118</v>
      </c>
      <c r="F186" s="506" t="s">
        <v>812</v>
      </c>
      <c r="G186" s="400">
        <v>6459.91</v>
      </c>
      <c r="H186" s="402" t="s">
        <v>812</v>
      </c>
      <c r="I186" s="400">
        <v>6459.91</v>
      </c>
      <c r="J186" s="402" t="s">
        <v>783</v>
      </c>
      <c r="K186" s="402" t="s">
        <v>813</v>
      </c>
      <c r="L186" s="403">
        <v>244278</v>
      </c>
    </row>
    <row r="187" spans="1:12" s="397" customFormat="1" ht="69.75">
      <c r="A187" s="333">
        <v>13</v>
      </c>
      <c r="B187" s="411" t="s">
        <v>814</v>
      </c>
      <c r="C187" s="400">
        <v>6156.03</v>
      </c>
      <c r="D187" s="400">
        <v>6156.03</v>
      </c>
      <c r="E187" s="401" t="s">
        <v>118</v>
      </c>
      <c r="F187" s="506" t="s">
        <v>812</v>
      </c>
      <c r="G187" s="400">
        <v>6156.03</v>
      </c>
      <c r="H187" s="402" t="s">
        <v>812</v>
      </c>
      <c r="I187" s="400">
        <v>6156.03</v>
      </c>
      <c r="J187" s="402" t="s">
        <v>783</v>
      </c>
      <c r="K187" s="402" t="s">
        <v>815</v>
      </c>
      <c r="L187" s="403">
        <v>244278</v>
      </c>
    </row>
    <row r="188" spans="1:12" s="397" customFormat="1" ht="46.5">
      <c r="A188" s="639">
        <v>14</v>
      </c>
      <c r="B188" s="642" t="s">
        <v>816</v>
      </c>
      <c r="C188" s="645">
        <v>13500</v>
      </c>
      <c r="D188" s="645">
        <v>13500</v>
      </c>
      <c r="E188" s="648" t="s">
        <v>118</v>
      </c>
      <c r="F188" s="509" t="s">
        <v>817</v>
      </c>
      <c r="G188" s="400">
        <v>13500</v>
      </c>
      <c r="H188" s="406" t="s">
        <v>817</v>
      </c>
      <c r="I188" s="422">
        <v>13500</v>
      </c>
      <c r="J188" s="402" t="s">
        <v>783</v>
      </c>
      <c r="K188" s="402" t="s">
        <v>818</v>
      </c>
      <c r="L188" s="403">
        <v>244278</v>
      </c>
    </row>
    <row r="189" spans="1:12" s="397" customFormat="1">
      <c r="A189" s="640"/>
      <c r="B189" s="643"/>
      <c r="C189" s="646"/>
      <c r="D189" s="646"/>
      <c r="E189" s="649"/>
      <c r="F189" s="509" t="s">
        <v>819</v>
      </c>
      <c r="G189" s="400">
        <v>16250</v>
      </c>
      <c r="H189" s="406"/>
      <c r="I189" s="422"/>
      <c r="J189" s="402"/>
      <c r="K189" s="402"/>
      <c r="L189" s="403"/>
    </row>
    <row r="190" spans="1:12" s="397" customFormat="1">
      <c r="A190" s="641"/>
      <c r="B190" s="644"/>
      <c r="C190" s="647"/>
      <c r="D190" s="647"/>
      <c r="E190" s="650"/>
      <c r="F190" s="509" t="s">
        <v>820</v>
      </c>
      <c r="G190" s="400">
        <v>17470</v>
      </c>
      <c r="H190" s="406"/>
      <c r="I190" s="422"/>
      <c r="J190" s="402"/>
      <c r="K190" s="402"/>
      <c r="L190" s="403"/>
    </row>
    <row r="191" spans="1:12" s="397" customFormat="1" ht="46.5">
      <c r="A191" s="333">
        <v>15</v>
      </c>
      <c r="B191" s="411" t="s">
        <v>821</v>
      </c>
      <c r="C191" s="400">
        <v>17426.02</v>
      </c>
      <c r="D191" s="400">
        <v>17426.02</v>
      </c>
      <c r="E191" s="401" t="s">
        <v>118</v>
      </c>
      <c r="F191" s="506" t="s">
        <v>822</v>
      </c>
      <c r="G191" s="400">
        <v>17426.02</v>
      </c>
      <c r="H191" s="402" t="s">
        <v>822</v>
      </c>
      <c r="I191" s="400">
        <v>17426.02</v>
      </c>
      <c r="J191" s="402" t="s">
        <v>783</v>
      </c>
      <c r="K191" s="402" t="s">
        <v>823</v>
      </c>
      <c r="L191" s="403">
        <v>244278</v>
      </c>
    </row>
    <row r="192" spans="1:12" s="397" customFormat="1">
      <c r="A192" s="355"/>
      <c r="B192" s="334"/>
      <c r="C192" s="335"/>
      <c r="D192" s="335"/>
      <c r="E192" s="333"/>
      <c r="F192" s="500"/>
      <c r="G192" s="336"/>
      <c r="H192" s="334"/>
      <c r="I192" s="336"/>
      <c r="J192" s="334"/>
      <c r="K192" s="480"/>
      <c r="L192" s="482"/>
    </row>
    <row r="193" spans="1:12">
      <c r="A193" s="355"/>
      <c r="B193" s="334"/>
      <c r="C193" s="335"/>
      <c r="D193" s="335"/>
      <c r="E193" s="333"/>
      <c r="F193" s="500"/>
      <c r="G193" s="336"/>
      <c r="H193" s="334"/>
      <c r="I193" s="336"/>
      <c r="J193" s="334"/>
      <c r="K193" s="480"/>
      <c r="L193" s="482"/>
    </row>
    <row r="194" spans="1:12">
      <c r="A194" s="344"/>
      <c r="B194" s="345" t="s">
        <v>152</v>
      </c>
      <c r="C194" s="346"/>
      <c r="D194" s="346"/>
      <c r="E194" s="347"/>
      <c r="F194" s="501"/>
      <c r="G194" s="348"/>
      <c r="H194" s="345"/>
      <c r="I194" s="348"/>
      <c r="J194" s="345"/>
      <c r="K194" s="481"/>
      <c r="L194" s="481"/>
    </row>
    <row r="195" spans="1:12">
      <c r="A195" s="347"/>
      <c r="B195" s="345" t="s">
        <v>11</v>
      </c>
      <c r="C195" s="346"/>
      <c r="D195" s="346"/>
      <c r="E195" s="347"/>
      <c r="F195" s="501"/>
      <c r="G195" s="348"/>
      <c r="H195" s="345"/>
      <c r="I195" s="345"/>
      <c r="J195" s="345"/>
      <c r="K195" s="345"/>
      <c r="L195" s="345"/>
    </row>
    <row r="196" spans="1:12" ht="46.5">
      <c r="A196" s="333">
        <v>1</v>
      </c>
      <c r="B196" s="334" t="s">
        <v>903</v>
      </c>
      <c r="C196" s="335">
        <v>33000</v>
      </c>
      <c r="D196" s="335">
        <v>33000</v>
      </c>
      <c r="E196" s="333" t="s">
        <v>118</v>
      </c>
      <c r="F196" s="500" t="s">
        <v>904</v>
      </c>
      <c r="G196" s="335">
        <v>33000</v>
      </c>
      <c r="H196" s="334" t="s">
        <v>904</v>
      </c>
      <c r="I196" s="335">
        <v>33000</v>
      </c>
      <c r="J196" s="334" t="s">
        <v>905</v>
      </c>
      <c r="K196" s="493" t="s">
        <v>906</v>
      </c>
      <c r="L196" s="494">
        <v>25119</v>
      </c>
    </row>
    <row r="197" spans="1:12" ht="46.5">
      <c r="A197" s="338">
        <v>2</v>
      </c>
      <c r="B197" s="334" t="s">
        <v>581</v>
      </c>
      <c r="C197" s="335">
        <v>15000</v>
      </c>
      <c r="D197" s="335">
        <v>15000</v>
      </c>
      <c r="E197" s="333" t="s">
        <v>118</v>
      </c>
      <c r="F197" s="500" t="s">
        <v>907</v>
      </c>
      <c r="G197" s="335">
        <v>15000</v>
      </c>
      <c r="H197" s="334" t="s">
        <v>907</v>
      </c>
      <c r="I197" s="335">
        <v>15000</v>
      </c>
      <c r="J197" s="334" t="s">
        <v>29</v>
      </c>
      <c r="K197" s="480" t="s">
        <v>908</v>
      </c>
      <c r="L197" s="495">
        <v>25118</v>
      </c>
    </row>
    <row r="198" spans="1:12" ht="69.75">
      <c r="A198" s="355">
        <v>3</v>
      </c>
      <c r="B198" s="334" t="s">
        <v>584</v>
      </c>
      <c r="C198" s="335">
        <v>90000</v>
      </c>
      <c r="D198" s="335">
        <v>90000</v>
      </c>
      <c r="E198" s="333" t="s">
        <v>118</v>
      </c>
      <c r="F198" s="500" t="s">
        <v>909</v>
      </c>
      <c r="G198" s="335">
        <v>90000</v>
      </c>
      <c r="H198" s="334" t="s">
        <v>909</v>
      </c>
      <c r="I198" s="335">
        <v>90000</v>
      </c>
      <c r="J198" s="334" t="s">
        <v>29</v>
      </c>
      <c r="K198" s="480" t="s">
        <v>910</v>
      </c>
      <c r="L198" s="495">
        <v>25118</v>
      </c>
    </row>
    <row r="199" spans="1:12" ht="69.75">
      <c r="A199" s="338">
        <v>4</v>
      </c>
      <c r="B199" s="334" t="s">
        <v>578</v>
      </c>
      <c r="C199" s="335">
        <v>90000</v>
      </c>
      <c r="D199" s="335">
        <v>90000</v>
      </c>
      <c r="E199" s="333" t="s">
        <v>118</v>
      </c>
      <c r="F199" s="500" t="s">
        <v>911</v>
      </c>
      <c r="G199" s="335">
        <v>90000</v>
      </c>
      <c r="H199" s="334" t="s">
        <v>911</v>
      </c>
      <c r="I199" s="335">
        <v>90000</v>
      </c>
      <c r="J199" s="334" t="s">
        <v>29</v>
      </c>
      <c r="K199" s="480" t="s">
        <v>912</v>
      </c>
      <c r="L199" s="495">
        <v>25118</v>
      </c>
    </row>
    <row r="200" spans="1:12" ht="46.5">
      <c r="A200" s="355">
        <v>5</v>
      </c>
      <c r="B200" s="334" t="s">
        <v>913</v>
      </c>
      <c r="C200" s="335">
        <v>72000</v>
      </c>
      <c r="D200" s="335">
        <v>72000</v>
      </c>
      <c r="E200" s="333" t="s">
        <v>118</v>
      </c>
      <c r="F200" s="500" t="s">
        <v>914</v>
      </c>
      <c r="G200" s="335">
        <v>72000</v>
      </c>
      <c r="H200" s="334" t="s">
        <v>914</v>
      </c>
      <c r="I200" s="335">
        <v>72000</v>
      </c>
      <c r="J200" s="334" t="s">
        <v>29</v>
      </c>
      <c r="K200" s="480" t="s">
        <v>915</v>
      </c>
      <c r="L200" s="495">
        <v>25118</v>
      </c>
    </row>
    <row r="201" spans="1:12" ht="46.5">
      <c r="A201" s="338">
        <v>6</v>
      </c>
      <c r="B201" s="334" t="s">
        <v>587</v>
      </c>
      <c r="C201" s="335">
        <v>67500</v>
      </c>
      <c r="D201" s="335">
        <v>67500</v>
      </c>
      <c r="E201" s="333" t="s">
        <v>118</v>
      </c>
      <c r="F201" s="500" t="s">
        <v>916</v>
      </c>
      <c r="G201" s="335">
        <v>67500</v>
      </c>
      <c r="H201" s="334" t="s">
        <v>916</v>
      </c>
      <c r="I201" s="335">
        <v>67500</v>
      </c>
      <c r="J201" s="334" t="s">
        <v>29</v>
      </c>
      <c r="K201" s="480" t="s">
        <v>917</v>
      </c>
      <c r="L201" s="495">
        <v>25118</v>
      </c>
    </row>
    <row r="202" spans="1:12" ht="69.75">
      <c r="A202" s="355">
        <v>7</v>
      </c>
      <c r="B202" s="334" t="s">
        <v>584</v>
      </c>
      <c r="C202" s="335">
        <v>75000</v>
      </c>
      <c r="D202" s="335">
        <v>75000</v>
      </c>
      <c r="E202" s="333" t="s">
        <v>118</v>
      </c>
      <c r="F202" s="500" t="s">
        <v>907</v>
      </c>
      <c r="G202" s="335">
        <v>75000</v>
      </c>
      <c r="H202" s="334" t="s">
        <v>907</v>
      </c>
      <c r="I202" s="335">
        <v>75000</v>
      </c>
      <c r="J202" s="334" t="s">
        <v>29</v>
      </c>
      <c r="K202" s="480" t="s">
        <v>918</v>
      </c>
      <c r="L202" s="495">
        <v>25118</v>
      </c>
    </row>
    <row r="203" spans="1:12" ht="46.5">
      <c r="A203" s="338">
        <v>8</v>
      </c>
      <c r="B203" s="334" t="s">
        <v>919</v>
      </c>
      <c r="C203" s="335">
        <v>90000</v>
      </c>
      <c r="D203" s="335">
        <v>90000</v>
      </c>
      <c r="E203" s="333" t="s">
        <v>118</v>
      </c>
      <c r="F203" s="500" t="s">
        <v>920</v>
      </c>
      <c r="G203" s="335">
        <v>90000</v>
      </c>
      <c r="H203" s="334" t="s">
        <v>920</v>
      </c>
      <c r="I203" s="335">
        <v>90000</v>
      </c>
      <c r="J203" s="334" t="s">
        <v>29</v>
      </c>
      <c r="K203" s="480" t="s">
        <v>908</v>
      </c>
      <c r="L203" s="494">
        <v>25119</v>
      </c>
    </row>
    <row r="204" spans="1:12" ht="46.5">
      <c r="A204" s="355">
        <v>9</v>
      </c>
      <c r="B204" s="334" t="s">
        <v>919</v>
      </c>
      <c r="C204" s="335">
        <v>72000</v>
      </c>
      <c r="D204" s="335">
        <v>72000</v>
      </c>
      <c r="E204" s="333" t="s">
        <v>118</v>
      </c>
      <c r="F204" s="500" t="s">
        <v>921</v>
      </c>
      <c r="G204" s="335">
        <v>72000</v>
      </c>
      <c r="H204" s="334" t="s">
        <v>921</v>
      </c>
      <c r="I204" s="335">
        <v>72000</v>
      </c>
      <c r="J204" s="334" t="s">
        <v>29</v>
      </c>
      <c r="K204" s="480" t="s">
        <v>910</v>
      </c>
      <c r="L204" s="494">
        <v>25119</v>
      </c>
    </row>
    <row r="205" spans="1:12" ht="46.5">
      <c r="A205" s="338">
        <v>10</v>
      </c>
      <c r="B205" s="334" t="s">
        <v>919</v>
      </c>
      <c r="C205" s="335">
        <v>72000</v>
      </c>
      <c r="D205" s="335">
        <v>72000</v>
      </c>
      <c r="E205" s="333" t="s">
        <v>118</v>
      </c>
      <c r="F205" s="500" t="s">
        <v>922</v>
      </c>
      <c r="G205" s="335">
        <v>72000</v>
      </c>
      <c r="H205" s="334" t="s">
        <v>922</v>
      </c>
      <c r="I205" s="335">
        <v>72000</v>
      </c>
      <c r="J205" s="334" t="s">
        <v>29</v>
      </c>
      <c r="K205" s="480" t="s">
        <v>912</v>
      </c>
      <c r="L205" s="494">
        <v>25119</v>
      </c>
    </row>
    <row r="206" spans="1:12" ht="46.5">
      <c r="A206" s="355">
        <v>11</v>
      </c>
      <c r="B206" s="334" t="s">
        <v>919</v>
      </c>
      <c r="C206" s="335">
        <v>72000</v>
      </c>
      <c r="D206" s="335">
        <v>72000</v>
      </c>
      <c r="E206" s="333" t="s">
        <v>118</v>
      </c>
      <c r="F206" s="500" t="s">
        <v>923</v>
      </c>
      <c r="G206" s="335">
        <v>72000</v>
      </c>
      <c r="H206" s="334" t="s">
        <v>923</v>
      </c>
      <c r="I206" s="335">
        <v>72000</v>
      </c>
      <c r="J206" s="334" t="s">
        <v>29</v>
      </c>
      <c r="K206" s="480" t="s">
        <v>915</v>
      </c>
      <c r="L206" s="494">
        <v>25119</v>
      </c>
    </row>
    <row r="207" spans="1:12">
      <c r="A207" s="355"/>
      <c r="B207" s="334"/>
      <c r="C207" s="335"/>
      <c r="D207" s="335"/>
      <c r="E207" s="333"/>
      <c r="F207" s="500"/>
      <c r="G207" s="336"/>
      <c r="H207" s="334"/>
      <c r="I207" s="336"/>
      <c r="J207" s="334"/>
      <c r="K207" s="480"/>
      <c r="L207" s="482"/>
    </row>
    <row r="208" spans="1:12">
      <c r="A208" s="344"/>
      <c r="B208" s="345" t="s">
        <v>153</v>
      </c>
      <c r="C208" s="346"/>
      <c r="D208" s="346"/>
      <c r="E208" s="347"/>
      <c r="F208" s="501"/>
      <c r="G208" s="348"/>
      <c r="H208" s="345"/>
      <c r="I208" s="348"/>
      <c r="J208" s="345"/>
      <c r="K208" s="481"/>
      <c r="L208" s="481"/>
    </row>
    <row r="209" spans="1:12">
      <c r="A209" s="347"/>
      <c r="B209" s="345" t="s">
        <v>11</v>
      </c>
      <c r="C209" s="346"/>
      <c r="D209" s="346"/>
      <c r="E209" s="347"/>
      <c r="F209" s="501"/>
      <c r="G209" s="348"/>
      <c r="H209" s="345"/>
      <c r="I209" s="345"/>
      <c r="J209" s="345"/>
      <c r="K209" s="345"/>
      <c r="L209" s="345"/>
    </row>
    <row r="210" spans="1:12" ht="46.5">
      <c r="A210" s="423">
        <v>1</v>
      </c>
      <c r="B210" s="385" t="s">
        <v>1111</v>
      </c>
      <c r="C210" s="424">
        <v>33000</v>
      </c>
      <c r="D210" s="424">
        <v>33000</v>
      </c>
      <c r="E210" s="380" t="s">
        <v>118</v>
      </c>
      <c r="F210" s="505" t="s">
        <v>1112</v>
      </c>
      <c r="G210" s="425">
        <v>33000</v>
      </c>
      <c r="H210" s="385" t="s">
        <v>1112</v>
      </c>
      <c r="I210" s="425">
        <v>33000</v>
      </c>
      <c r="J210" s="385" t="s">
        <v>287</v>
      </c>
      <c r="K210" s="385" t="s">
        <v>1113</v>
      </c>
      <c r="L210" s="496">
        <v>244264</v>
      </c>
    </row>
    <row r="211" spans="1:12" ht="46.5">
      <c r="A211" s="423">
        <v>2</v>
      </c>
      <c r="B211" s="385" t="s">
        <v>1114</v>
      </c>
      <c r="C211" s="424">
        <v>90000</v>
      </c>
      <c r="D211" s="424">
        <v>90000</v>
      </c>
      <c r="E211" s="380" t="s">
        <v>118</v>
      </c>
      <c r="F211" s="505" t="s">
        <v>1115</v>
      </c>
      <c r="G211" s="425">
        <v>90000</v>
      </c>
      <c r="H211" s="385" t="s">
        <v>1115</v>
      </c>
      <c r="I211" s="425">
        <v>90000</v>
      </c>
      <c r="J211" s="385" t="s">
        <v>287</v>
      </c>
      <c r="K211" s="385" t="s">
        <v>1116</v>
      </c>
      <c r="L211" s="496">
        <v>244265</v>
      </c>
    </row>
    <row r="212" spans="1:12" ht="46.5">
      <c r="A212" s="423">
        <v>3</v>
      </c>
      <c r="B212" s="385" t="s">
        <v>1117</v>
      </c>
      <c r="C212" s="424">
        <v>15000</v>
      </c>
      <c r="D212" s="424">
        <v>15000</v>
      </c>
      <c r="E212" s="380" t="s">
        <v>118</v>
      </c>
      <c r="F212" s="505" t="s">
        <v>1118</v>
      </c>
      <c r="G212" s="425">
        <v>15000</v>
      </c>
      <c r="H212" s="385" t="s">
        <v>1118</v>
      </c>
      <c r="I212" s="425">
        <v>15000</v>
      </c>
      <c r="J212" s="385" t="s">
        <v>287</v>
      </c>
      <c r="K212" s="385" t="s">
        <v>1119</v>
      </c>
      <c r="L212" s="496">
        <v>244265</v>
      </c>
    </row>
    <row r="213" spans="1:12" ht="46.5">
      <c r="A213" s="423">
        <v>4</v>
      </c>
      <c r="B213" s="385" t="s">
        <v>1120</v>
      </c>
      <c r="C213" s="424">
        <v>6580</v>
      </c>
      <c r="D213" s="424">
        <v>6580</v>
      </c>
      <c r="E213" s="380" t="s">
        <v>118</v>
      </c>
      <c r="F213" s="505" t="s">
        <v>1121</v>
      </c>
      <c r="G213" s="425">
        <v>6580</v>
      </c>
      <c r="H213" s="385" t="s">
        <v>1121</v>
      </c>
      <c r="I213" s="425">
        <v>6580</v>
      </c>
      <c r="J213" s="385" t="s">
        <v>287</v>
      </c>
      <c r="K213" s="385" t="s">
        <v>1122</v>
      </c>
      <c r="L213" s="496">
        <v>244265</v>
      </c>
    </row>
    <row r="214" spans="1:12" ht="46.5">
      <c r="A214" s="423">
        <v>5</v>
      </c>
      <c r="B214" s="385" t="s">
        <v>1123</v>
      </c>
      <c r="C214" s="424">
        <v>67500</v>
      </c>
      <c r="D214" s="424">
        <v>67500</v>
      </c>
      <c r="E214" s="380" t="s">
        <v>118</v>
      </c>
      <c r="F214" s="505" t="s">
        <v>1124</v>
      </c>
      <c r="G214" s="425">
        <v>67500</v>
      </c>
      <c r="H214" s="385" t="s">
        <v>1124</v>
      </c>
      <c r="I214" s="425">
        <v>67500</v>
      </c>
      <c r="J214" s="385" t="s">
        <v>287</v>
      </c>
      <c r="K214" s="385" t="s">
        <v>1125</v>
      </c>
      <c r="L214" s="496">
        <v>244265</v>
      </c>
    </row>
    <row r="215" spans="1:12" ht="46.5">
      <c r="A215" s="423">
        <v>6</v>
      </c>
      <c r="B215" s="385" t="s">
        <v>1126</v>
      </c>
      <c r="C215" s="424">
        <v>90000</v>
      </c>
      <c r="D215" s="424">
        <v>90000</v>
      </c>
      <c r="E215" s="380" t="s">
        <v>118</v>
      </c>
      <c r="F215" s="505" t="s">
        <v>1127</v>
      </c>
      <c r="G215" s="424">
        <v>90000</v>
      </c>
      <c r="H215" s="385" t="s">
        <v>1127</v>
      </c>
      <c r="I215" s="424">
        <v>90000</v>
      </c>
      <c r="J215" s="385" t="s">
        <v>287</v>
      </c>
      <c r="K215" s="385" t="s">
        <v>1116</v>
      </c>
      <c r="L215" s="496">
        <v>244265</v>
      </c>
    </row>
    <row r="216" spans="1:12" ht="46.5">
      <c r="A216" s="423">
        <v>7</v>
      </c>
      <c r="B216" s="385" t="s">
        <v>1126</v>
      </c>
      <c r="C216" s="424">
        <v>72000</v>
      </c>
      <c r="D216" s="424">
        <v>72000</v>
      </c>
      <c r="E216" s="380" t="s">
        <v>118</v>
      </c>
      <c r="F216" s="505" t="s">
        <v>1128</v>
      </c>
      <c r="G216" s="424">
        <v>72000</v>
      </c>
      <c r="H216" s="385" t="s">
        <v>1128</v>
      </c>
      <c r="I216" s="424">
        <v>72000</v>
      </c>
      <c r="J216" s="385" t="s">
        <v>287</v>
      </c>
      <c r="K216" s="385" t="s">
        <v>1119</v>
      </c>
      <c r="L216" s="496">
        <v>244265</v>
      </c>
    </row>
    <row r="217" spans="1:12" ht="46.5">
      <c r="A217" s="423">
        <v>8</v>
      </c>
      <c r="B217" s="385" t="s">
        <v>1126</v>
      </c>
      <c r="C217" s="424">
        <v>72000</v>
      </c>
      <c r="D217" s="424">
        <v>72000</v>
      </c>
      <c r="E217" s="380" t="s">
        <v>118</v>
      </c>
      <c r="F217" s="505" t="s">
        <v>1129</v>
      </c>
      <c r="G217" s="424">
        <v>72000</v>
      </c>
      <c r="H217" s="385" t="s">
        <v>1129</v>
      </c>
      <c r="I217" s="424">
        <v>72000</v>
      </c>
      <c r="J217" s="385" t="s">
        <v>287</v>
      </c>
      <c r="K217" s="385" t="s">
        <v>1122</v>
      </c>
      <c r="L217" s="496">
        <v>244265</v>
      </c>
    </row>
    <row r="218" spans="1:12" ht="46.5">
      <c r="A218" s="423">
        <v>9</v>
      </c>
      <c r="B218" s="385" t="s">
        <v>1126</v>
      </c>
      <c r="C218" s="424">
        <v>72000</v>
      </c>
      <c r="D218" s="424">
        <v>72000</v>
      </c>
      <c r="E218" s="380" t="s">
        <v>118</v>
      </c>
      <c r="F218" s="505" t="s">
        <v>1130</v>
      </c>
      <c r="G218" s="424">
        <v>72000</v>
      </c>
      <c r="H218" s="385" t="s">
        <v>1130</v>
      </c>
      <c r="I218" s="424">
        <v>72000</v>
      </c>
      <c r="J218" s="385" t="s">
        <v>287</v>
      </c>
      <c r="K218" s="385" t="s">
        <v>1125</v>
      </c>
      <c r="L218" s="496">
        <v>244265</v>
      </c>
    </row>
    <row r="219" spans="1:12" ht="46.5">
      <c r="A219" s="423">
        <v>10</v>
      </c>
      <c r="B219" s="390" t="s">
        <v>1131</v>
      </c>
      <c r="C219" s="426">
        <v>7167.93</v>
      </c>
      <c r="D219" s="427">
        <v>7167.93</v>
      </c>
      <c r="E219" s="428" t="s">
        <v>118</v>
      </c>
      <c r="F219" s="510" t="s">
        <v>1132</v>
      </c>
      <c r="G219" s="429">
        <v>7167.93</v>
      </c>
      <c r="H219" s="390" t="s">
        <v>1132</v>
      </c>
      <c r="I219" s="430">
        <v>7167.93</v>
      </c>
      <c r="J219" s="431" t="s">
        <v>287</v>
      </c>
      <c r="K219" s="484" t="s">
        <v>1133</v>
      </c>
      <c r="L219" s="497">
        <v>244286</v>
      </c>
    </row>
    <row r="220" spans="1:12" ht="46.5">
      <c r="A220" s="423">
        <v>11</v>
      </c>
      <c r="B220" s="431" t="s">
        <v>1114</v>
      </c>
      <c r="C220" s="363">
        <v>75000</v>
      </c>
      <c r="D220" s="363">
        <v>75000</v>
      </c>
      <c r="E220" s="428" t="s">
        <v>118</v>
      </c>
      <c r="F220" s="367" t="s">
        <v>1121</v>
      </c>
      <c r="G220" s="363">
        <v>75000</v>
      </c>
      <c r="H220" s="362" t="s">
        <v>1121</v>
      </c>
      <c r="I220" s="363">
        <v>75000</v>
      </c>
      <c r="J220" s="431" t="s">
        <v>287</v>
      </c>
      <c r="K220" s="484" t="s">
        <v>1134</v>
      </c>
      <c r="L220" s="497">
        <v>244287</v>
      </c>
    </row>
    <row r="221" spans="1:12" ht="46.5">
      <c r="A221" s="423">
        <v>12</v>
      </c>
      <c r="B221" s="362" t="s">
        <v>1135</v>
      </c>
      <c r="C221" s="363">
        <v>75000</v>
      </c>
      <c r="D221" s="363">
        <v>75000</v>
      </c>
      <c r="E221" s="428" t="s">
        <v>118</v>
      </c>
      <c r="F221" s="367" t="s">
        <v>1115</v>
      </c>
      <c r="G221" s="363">
        <v>75000</v>
      </c>
      <c r="H221" s="362" t="s">
        <v>1115</v>
      </c>
      <c r="I221" s="363">
        <v>75000</v>
      </c>
      <c r="J221" s="431" t="s">
        <v>287</v>
      </c>
      <c r="K221" s="484" t="s">
        <v>1136</v>
      </c>
      <c r="L221" s="497">
        <v>244287</v>
      </c>
    </row>
    <row r="222" spans="1:12" ht="46.5">
      <c r="A222" s="423">
        <v>13</v>
      </c>
      <c r="B222" s="362" t="s">
        <v>1135</v>
      </c>
      <c r="C222" s="363">
        <v>75000</v>
      </c>
      <c r="D222" s="363">
        <v>75000</v>
      </c>
      <c r="E222" s="428" t="s">
        <v>118</v>
      </c>
      <c r="F222" s="367" t="s">
        <v>1118</v>
      </c>
      <c r="G222" s="363">
        <v>75000</v>
      </c>
      <c r="H222" s="362" t="s">
        <v>1118</v>
      </c>
      <c r="I222" s="363">
        <v>75000</v>
      </c>
      <c r="J222" s="431" t="s">
        <v>287</v>
      </c>
      <c r="K222" s="484" t="s">
        <v>1137</v>
      </c>
      <c r="L222" s="497">
        <v>244287</v>
      </c>
    </row>
    <row r="223" spans="1:12">
      <c r="A223" s="432"/>
      <c r="B223" s="433"/>
      <c r="C223" s="434"/>
      <c r="D223" s="434"/>
      <c r="E223" s="432"/>
      <c r="F223" s="511"/>
      <c r="G223" s="435"/>
      <c r="H223" s="433"/>
      <c r="I223" s="433"/>
      <c r="J223" s="433"/>
      <c r="K223" s="482"/>
      <c r="L223" s="482"/>
    </row>
    <row r="224" spans="1:12">
      <c r="A224" s="355"/>
      <c r="B224" s="334"/>
      <c r="C224" s="335"/>
      <c r="D224" s="335"/>
      <c r="E224" s="333"/>
      <c r="F224" s="500"/>
      <c r="G224" s="336"/>
      <c r="H224" s="334"/>
      <c r="I224" s="336"/>
      <c r="J224" s="334"/>
      <c r="K224" s="480"/>
      <c r="L224" s="482"/>
    </row>
  </sheetData>
  <mergeCells count="82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71:E72"/>
    <mergeCell ref="A82:E83"/>
    <mergeCell ref="A88:A90"/>
    <mergeCell ref="B88:B90"/>
    <mergeCell ref="C88:C90"/>
    <mergeCell ref="D88:D90"/>
    <mergeCell ref="E88:E90"/>
    <mergeCell ref="H88:H90"/>
    <mergeCell ref="I88:I90"/>
    <mergeCell ref="J88:J90"/>
    <mergeCell ref="K88:K90"/>
    <mergeCell ref="L88:L90"/>
    <mergeCell ref="A91:A93"/>
    <mergeCell ref="B91:B93"/>
    <mergeCell ref="C91:C93"/>
    <mergeCell ref="D91:D93"/>
    <mergeCell ref="E91:E93"/>
    <mergeCell ref="H91:H93"/>
    <mergeCell ref="I91:I93"/>
    <mergeCell ref="J91:J93"/>
    <mergeCell ref="K91:K93"/>
    <mergeCell ref="L91:L93"/>
    <mergeCell ref="A94:A96"/>
    <mergeCell ref="B94:B96"/>
    <mergeCell ref="C94:C96"/>
    <mergeCell ref="D94:D96"/>
    <mergeCell ref="E94:E96"/>
    <mergeCell ref="H94:H96"/>
    <mergeCell ref="I94:I96"/>
    <mergeCell ref="J94:J96"/>
    <mergeCell ref="K94:K96"/>
    <mergeCell ref="L94:L96"/>
    <mergeCell ref="A135:A137"/>
    <mergeCell ref="B135:B137"/>
    <mergeCell ref="C135:C137"/>
    <mergeCell ref="D135:D137"/>
    <mergeCell ref="E135:E137"/>
    <mergeCell ref="A138:A140"/>
    <mergeCell ref="B138:B140"/>
    <mergeCell ref="C138:C140"/>
    <mergeCell ref="D138:D140"/>
    <mergeCell ref="E138:E140"/>
    <mergeCell ref="A141:A143"/>
    <mergeCell ref="B141:B143"/>
    <mergeCell ref="C141:C143"/>
    <mergeCell ref="D141:D143"/>
    <mergeCell ref="E141:E143"/>
    <mergeCell ref="A144:A146"/>
    <mergeCell ref="B144:B146"/>
    <mergeCell ref="C144:C146"/>
    <mergeCell ref="D144:D146"/>
    <mergeCell ref="E144:E146"/>
    <mergeCell ref="A147:A149"/>
    <mergeCell ref="B147:B149"/>
    <mergeCell ref="C147:C149"/>
    <mergeCell ref="D147:D149"/>
    <mergeCell ref="E147:E149"/>
    <mergeCell ref="A151:A152"/>
    <mergeCell ref="B151:B152"/>
    <mergeCell ref="C151:C152"/>
    <mergeCell ref="D151:D152"/>
    <mergeCell ref="E151:E152"/>
    <mergeCell ref="A166:A168"/>
    <mergeCell ref="B166:B168"/>
    <mergeCell ref="C166:C168"/>
    <mergeCell ref="D166:D168"/>
    <mergeCell ref="E166:E168"/>
    <mergeCell ref="A188:A190"/>
    <mergeCell ref="B188:B190"/>
    <mergeCell ref="C188:C190"/>
    <mergeCell ref="D188:D190"/>
    <mergeCell ref="E188:E190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158"/>
  <sheetViews>
    <sheetView showGridLines="0" topLeftCell="A81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7.140625" customWidth="1"/>
    <col min="5" max="5" width="23.42578125" customWidth="1"/>
    <col min="6" max="6" width="22.85546875" customWidth="1"/>
    <col min="7" max="7" width="18.7109375" customWidth="1"/>
    <col min="8" max="8" width="22.42578125" style="477" customWidth="1"/>
    <col min="9" max="9" width="16.85546875" customWidth="1"/>
    <col min="10" max="10" width="34" bestFit="1" customWidth="1"/>
    <col min="11" max="11" width="22.140625" customWidth="1"/>
    <col min="12" max="12" width="23.140625" customWidth="1"/>
  </cols>
  <sheetData>
    <row r="1" spans="1:12" ht="27.75" customHeight="1">
      <c r="A1" s="624" t="s">
        <v>143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25" t="s">
        <v>6</v>
      </c>
      <c r="G3" s="626"/>
      <c r="H3" s="625" t="s">
        <v>7</v>
      </c>
      <c r="I3" s="626"/>
      <c r="J3" s="1" t="s">
        <v>8</v>
      </c>
      <c r="K3" s="625" t="s">
        <v>9</v>
      </c>
      <c r="L3" s="62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3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3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3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3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3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3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3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3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3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3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3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3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3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3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3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3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3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3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3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3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3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3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3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3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3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3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3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3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3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3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3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3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3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3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3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3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518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3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3"/>
      <c r="I42" s="5"/>
      <c r="J42" s="2"/>
      <c r="K42" s="16"/>
      <c r="L42" s="16"/>
    </row>
    <row r="43" spans="1:12" ht="23.25" hidden="1" customHeight="1">
      <c r="A43" s="849"/>
      <c r="B43" s="630"/>
      <c r="C43" s="633"/>
      <c r="D43" s="633"/>
      <c r="E43" s="636"/>
      <c r="F43" s="2"/>
      <c r="G43" s="28"/>
      <c r="H43" s="3"/>
      <c r="I43" s="14"/>
      <c r="J43" s="2"/>
      <c r="K43" s="2"/>
      <c r="L43" s="18"/>
    </row>
    <row r="44" spans="1:12" ht="21" hidden="1">
      <c r="A44" s="850"/>
      <c r="B44" s="631"/>
      <c r="C44" s="634"/>
      <c r="D44" s="634"/>
      <c r="E44" s="637"/>
      <c r="F44" s="2"/>
      <c r="G44" s="28"/>
      <c r="H44" s="3"/>
      <c r="I44" s="5"/>
      <c r="J44" s="2"/>
      <c r="K44" s="16"/>
      <c r="L44" s="16"/>
    </row>
    <row r="45" spans="1:12" s="9" customFormat="1" ht="21" hidden="1">
      <c r="A45" s="851"/>
      <c r="B45" s="632"/>
      <c r="C45" s="635"/>
      <c r="D45" s="635"/>
      <c r="E45" s="638"/>
      <c r="F45" s="2"/>
      <c r="G45" s="28"/>
      <c r="H45" s="3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3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3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5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5"/>
      <c r="I49" s="25"/>
      <c r="J49" s="22"/>
      <c r="K49" s="22"/>
      <c r="L49" s="22"/>
    </row>
    <row r="50" spans="1:12" ht="63">
      <c r="A50" s="436">
        <v>1</v>
      </c>
      <c r="B50" s="437" t="s">
        <v>1298</v>
      </c>
      <c r="C50" s="438">
        <v>459000</v>
      </c>
      <c r="D50" s="438">
        <v>459000</v>
      </c>
      <c r="E50" s="438" t="s">
        <v>118</v>
      </c>
      <c r="F50" s="439" t="s">
        <v>1299</v>
      </c>
      <c r="G50" s="438">
        <v>459000</v>
      </c>
      <c r="H50" s="519" t="s">
        <v>1299</v>
      </c>
      <c r="I50" s="438">
        <v>459000</v>
      </c>
      <c r="J50" s="440" t="s">
        <v>29</v>
      </c>
      <c r="K50" s="317" t="s">
        <v>1300</v>
      </c>
      <c r="L50" s="441" t="s">
        <v>1301</v>
      </c>
    </row>
    <row r="51" spans="1:12" ht="60.75">
      <c r="A51" s="436">
        <v>2</v>
      </c>
      <c r="B51" s="437" t="s">
        <v>1306</v>
      </c>
      <c r="C51" s="438">
        <v>60000</v>
      </c>
      <c r="D51" s="438">
        <v>60000</v>
      </c>
      <c r="E51" s="443" t="s">
        <v>118</v>
      </c>
      <c r="F51" s="442" t="s">
        <v>1307</v>
      </c>
      <c r="G51" s="438">
        <v>60000</v>
      </c>
      <c r="H51" s="440" t="s">
        <v>1307</v>
      </c>
      <c r="I51" s="438">
        <v>60000</v>
      </c>
      <c r="J51" s="440" t="s">
        <v>29</v>
      </c>
      <c r="K51" s="317" t="s">
        <v>1308</v>
      </c>
      <c r="L51" s="441" t="s">
        <v>1309</v>
      </c>
    </row>
    <row r="52" spans="1:12" ht="40.5">
      <c r="A52" s="436">
        <v>3</v>
      </c>
      <c r="B52" s="437" t="s">
        <v>1310</v>
      </c>
      <c r="C52" s="438">
        <v>17376.8</v>
      </c>
      <c r="D52" s="438">
        <v>17376.8</v>
      </c>
      <c r="E52" s="443" t="s">
        <v>118</v>
      </c>
      <c r="F52" s="442" t="s">
        <v>1311</v>
      </c>
      <c r="G52" s="438">
        <v>17376.8</v>
      </c>
      <c r="H52" s="440" t="s">
        <v>1311</v>
      </c>
      <c r="I52" s="438">
        <v>17376.8</v>
      </c>
      <c r="J52" s="440" t="s">
        <v>29</v>
      </c>
      <c r="K52" s="317" t="s">
        <v>1312</v>
      </c>
      <c r="L52" s="441" t="s">
        <v>1309</v>
      </c>
    </row>
    <row r="53" spans="1:12" ht="42">
      <c r="A53" s="20"/>
      <c r="B53" s="19" t="s">
        <v>145</v>
      </c>
      <c r="C53" s="21"/>
      <c r="D53" s="21"/>
      <c r="E53" s="22"/>
      <c r="F53" s="22"/>
      <c r="G53" s="23"/>
      <c r="H53" s="25"/>
      <c r="I53" s="23"/>
      <c r="J53" s="22"/>
      <c r="K53" s="24"/>
      <c r="L53" s="24"/>
    </row>
    <row r="54" spans="1:12" ht="63">
      <c r="A54" s="436">
        <v>1</v>
      </c>
      <c r="B54" s="437" t="s">
        <v>1302</v>
      </c>
      <c r="C54" s="438">
        <v>2400000</v>
      </c>
      <c r="D54" s="438">
        <v>2400000</v>
      </c>
      <c r="E54" s="444" t="s">
        <v>127</v>
      </c>
      <c r="F54" s="442" t="s">
        <v>1303</v>
      </c>
      <c r="G54" s="438">
        <v>2400000</v>
      </c>
      <c r="H54" s="440" t="s">
        <v>1303</v>
      </c>
      <c r="I54" s="438">
        <v>2400000</v>
      </c>
      <c r="J54" s="440" t="s">
        <v>29</v>
      </c>
      <c r="K54" s="317" t="s">
        <v>1304</v>
      </c>
      <c r="L54" s="441" t="s">
        <v>1305</v>
      </c>
    </row>
    <row r="55" spans="1:12" ht="22.5" customHeight="1">
      <c r="A55" s="7"/>
      <c r="B55" s="3"/>
      <c r="C55" s="4"/>
      <c r="D55" s="4"/>
      <c r="E55" s="2"/>
      <c r="F55" s="2"/>
      <c r="G55" s="5"/>
      <c r="H55" s="3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3"/>
      <c r="I56" s="5"/>
      <c r="J56" s="2"/>
      <c r="K56" s="16"/>
      <c r="L56" s="8"/>
    </row>
    <row r="57" spans="1:12" ht="52.5">
      <c r="A57" s="20"/>
      <c r="B57" s="35" t="s">
        <v>146</v>
      </c>
      <c r="C57" s="21"/>
      <c r="D57" s="21"/>
      <c r="E57" s="22"/>
      <c r="F57" s="22"/>
      <c r="G57" s="23"/>
      <c r="H57" s="25"/>
      <c r="I57" s="23"/>
      <c r="J57" s="22"/>
      <c r="K57" s="24"/>
      <c r="L57" s="24"/>
    </row>
    <row r="58" spans="1:12" ht="21">
      <c r="A58" s="22"/>
      <c r="B58" s="19" t="s">
        <v>11</v>
      </c>
      <c r="C58" s="21"/>
      <c r="D58" s="21"/>
      <c r="E58" s="22"/>
      <c r="F58" s="22"/>
      <c r="G58" s="23"/>
      <c r="H58" s="25"/>
      <c r="I58" s="25"/>
      <c r="J58" s="22"/>
      <c r="K58" s="22"/>
      <c r="L58" s="22"/>
    </row>
    <row r="59" spans="1:12" s="516" customFormat="1" ht="22.5" customHeight="1">
      <c r="A59" s="316">
        <v>1</v>
      </c>
      <c r="B59" s="321" t="s">
        <v>188</v>
      </c>
      <c r="C59" s="318">
        <v>3000</v>
      </c>
      <c r="D59" s="319">
        <f t="shared" ref="D59:D62" si="0">(C59)</f>
        <v>3000</v>
      </c>
      <c r="E59" s="320" t="s">
        <v>118</v>
      </c>
      <c r="F59" s="321" t="s">
        <v>158</v>
      </c>
      <c r="G59" s="319">
        <f t="shared" ref="G59" si="1">(C59)</f>
        <v>3000</v>
      </c>
      <c r="H59" s="441" t="str">
        <f t="shared" ref="H59" si="2">(F59)</f>
        <v>ร้านออล แอดเวอร์ไทซิ่ง</v>
      </c>
      <c r="I59" s="318">
        <f>SUM(C59)</f>
        <v>3000</v>
      </c>
      <c r="J59" s="322" t="s">
        <v>29</v>
      </c>
      <c r="K59" s="321" t="s">
        <v>189</v>
      </c>
      <c r="L59" s="323">
        <v>25156</v>
      </c>
    </row>
    <row r="60" spans="1:12" s="516" customFormat="1" ht="22.5" customHeight="1">
      <c r="A60" s="845"/>
      <c r="B60" s="846"/>
      <c r="C60" s="846"/>
      <c r="D60" s="846"/>
      <c r="E60" s="847"/>
      <c r="F60" s="321" t="s">
        <v>190</v>
      </c>
      <c r="G60" s="319">
        <v>3375</v>
      </c>
      <c r="H60" s="441"/>
      <c r="I60" s="318"/>
      <c r="J60" s="322"/>
      <c r="K60" s="321"/>
      <c r="L60" s="323"/>
    </row>
    <row r="61" spans="1:12" s="516" customFormat="1" ht="22.5" customHeight="1">
      <c r="A61" s="845"/>
      <c r="B61" s="846"/>
      <c r="C61" s="846"/>
      <c r="D61" s="846"/>
      <c r="E61" s="847"/>
      <c r="F61" s="321" t="s">
        <v>161</v>
      </c>
      <c r="G61" s="319">
        <v>3750</v>
      </c>
      <c r="H61" s="441"/>
      <c r="I61" s="318"/>
      <c r="J61" s="322"/>
      <c r="K61" s="321"/>
      <c r="L61" s="323"/>
    </row>
    <row r="62" spans="1:12" s="516" customFormat="1" ht="22.5" customHeight="1">
      <c r="A62" s="316">
        <v>2</v>
      </c>
      <c r="B62" s="321" t="s">
        <v>191</v>
      </c>
      <c r="C62" s="318">
        <v>3000</v>
      </c>
      <c r="D62" s="319">
        <f t="shared" si="0"/>
        <v>3000</v>
      </c>
      <c r="E62" s="320" t="s">
        <v>118</v>
      </c>
      <c r="F62" s="321" t="s">
        <v>192</v>
      </c>
      <c r="G62" s="319">
        <f>(C62)</f>
        <v>3000</v>
      </c>
      <c r="H62" s="441" t="str">
        <f>(F62)</f>
        <v>ร้านตากดีไซน์ (แม่สอด)</v>
      </c>
      <c r="I62" s="318">
        <f t="shared" ref="I62" si="3">SUM(C62)</f>
        <v>3000</v>
      </c>
      <c r="J62" s="322" t="s">
        <v>29</v>
      </c>
      <c r="K62" s="321" t="s">
        <v>193</v>
      </c>
      <c r="L62" s="323">
        <v>25156</v>
      </c>
    </row>
    <row r="63" spans="1:12" s="516" customFormat="1" ht="22.5" customHeight="1">
      <c r="A63" s="845"/>
      <c r="B63" s="846"/>
      <c r="C63" s="846"/>
      <c r="D63" s="846"/>
      <c r="E63" s="847"/>
      <c r="F63" s="321" t="s">
        <v>194</v>
      </c>
      <c r="G63" s="319">
        <v>3300</v>
      </c>
      <c r="H63" s="441"/>
      <c r="I63" s="318"/>
      <c r="J63" s="322"/>
      <c r="K63" s="321"/>
      <c r="L63" s="323"/>
    </row>
    <row r="64" spans="1:12" s="516" customFormat="1" ht="22.5" customHeight="1">
      <c r="A64" s="845"/>
      <c r="B64" s="846"/>
      <c r="C64" s="846"/>
      <c r="D64" s="846"/>
      <c r="E64" s="847"/>
      <c r="F64" s="321" t="s">
        <v>195</v>
      </c>
      <c r="G64" s="319">
        <v>3120</v>
      </c>
      <c r="H64" s="441"/>
      <c r="I64" s="318"/>
      <c r="J64" s="322"/>
      <c r="K64" s="321"/>
      <c r="L64" s="323"/>
    </row>
    <row r="65" spans="1:12" s="516" customFormat="1" ht="22.5" customHeight="1">
      <c r="A65" s="316">
        <v>3</v>
      </c>
      <c r="B65" s="321" t="s">
        <v>196</v>
      </c>
      <c r="C65" s="318">
        <v>3000</v>
      </c>
      <c r="D65" s="319">
        <v>3000</v>
      </c>
      <c r="E65" s="320" t="s">
        <v>118</v>
      </c>
      <c r="F65" s="321" t="s">
        <v>197</v>
      </c>
      <c r="G65" s="319">
        <v>3000</v>
      </c>
      <c r="H65" s="441" t="s">
        <v>197</v>
      </c>
      <c r="I65" s="318">
        <v>3000</v>
      </c>
      <c r="J65" s="322" t="s">
        <v>29</v>
      </c>
      <c r="K65" s="321" t="s">
        <v>198</v>
      </c>
      <c r="L65" s="323">
        <v>25159</v>
      </c>
    </row>
    <row r="66" spans="1:12" s="516" customFormat="1" ht="22.5" customHeight="1">
      <c r="A66" s="840"/>
      <c r="B66" s="841"/>
      <c r="C66" s="841"/>
      <c r="D66" s="841"/>
      <c r="E66" s="848"/>
      <c r="F66" s="321" t="s">
        <v>199</v>
      </c>
      <c r="G66" s="319">
        <v>3200</v>
      </c>
      <c r="H66" s="441"/>
      <c r="I66" s="318"/>
      <c r="J66" s="322"/>
      <c r="K66" s="321"/>
      <c r="L66" s="323"/>
    </row>
    <row r="67" spans="1:12" s="516" customFormat="1" ht="22.5" customHeight="1">
      <c r="A67" s="840"/>
      <c r="B67" s="841"/>
      <c r="C67" s="841"/>
      <c r="D67" s="841"/>
      <c r="E67" s="848"/>
      <c r="F67" s="321" t="s">
        <v>200</v>
      </c>
      <c r="G67" s="319">
        <v>3600</v>
      </c>
      <c r="H67" s="441"/>
      <c r="I67" s="318"/>
      <c r="J67" s="322"/>
      <c r="K67" s="321"/>
      <c r="L67" s="323"/>
    </row>
    <row r="68" spans="1:12" s="516" customFormat="1" ht="22.5" customHeight="1">
      <c r="A68" s="316">
        <v>4</v>
      </c>
      <c r="B68" s="317" t="s">
        <v>201</v>
      </c>
      <c r="C68" s="318">
        <v>350</v>
      </c>
      <c r="D68" s="319">
        <v>350</v>
      </c>
      <c r="E68" s="320" t="s">
        <v>118</v>
      </c>
      <c r="F68" s="321" t="s">
        <v>202</v>
      </c>
      <c r="G68" s="319">
        <v>350</v>
      </c>
      <c r="H68" s="441" t="s">
        <v>202</v>
      </c>
      <c r="I68" s="318">
        <v>350</v>
      </c>
      <c r="J68" s="322" t="s">
        <v>29</v>
      </c>
      <c r="K68" s="321" t="s">
        <v>203</v>
      </c>
      <c r="L68" s="323">
        <v>25168</v>
      </c>
    </row>
    <row r="69" spans="1:12" s="516" customFormat="1" ht="22.5" customHeight="1">
      <c r="A69" s="840"/>
      <c r="B69" s="841"/>
      <c r="C69" s="841"/>
      <c r="D69" s="841"/>
      <c r="E69" s="848"/>
      <c r="F69" s="321" t="s">
        <v>204</v>
      </c>
      <c r="G69" s="319">
        <v>400</v>
      </c>
      <c r="H69" s="441"/>
      <c r="I69" s="318"/>
      <c r="J69" s="322"/>
      <c r="K69" s="321"/>
      <c r="L69" s="323"/>
    </row>
    <row r="70" spans="1:12" s="516" customFormat="1" ht="22.5" customHeight="1">
      <c r="A70" s="840"/>
      <c r="B70" s="841"/>
      <c r="C70" s="841"/>
      <c r="D70" s="841"/>
      <c r="E70" s="848"/>
      <c r="F70" s="321" t="s">
        <v>205</v>
      </c>
      <c r="G70" s="319">
        <v>380</v>
      </c>
      <c r="H70" s="441"/>
      <c r="I70" s="318"/>
      <c r="J70" s="322"/>
      <c r="K70" s="321"/>
      <c r="L70" s="323"/>
    </row>
    <row r="71" spans="1:12" s="516" customFormat="1" ht="22.5" customHeight="1">
      <c r="A71" s="316">
        <v>5</v>
      </c>
      <c r="B71" s="321" t="s">
        <v>206</v>
      </c>
      <c r="C71" s="318">
        <v>18000</v>
      </c>
      <c r="D71" s="319">
        <v>18000</v>
      </c>
      <c r="E71" s="320" t="s">
        <v>118</v>
      </c>
      <c r="F71" s="321" t="s">
        <v>207</v>
      </c>
      <c r="G71" s="319">
        <v>18000</v>
      </c>
      <c r="H71" s="441" t="s">
        <v>207</v>
      </c>
      <c r="I71" s="318">
        <v>18000</v>
      </c>
      <c r="J71" s="322" t="s">
        <v>29</v>
      </c>
      <c r="K71" s="321" t="s">
        <v>208</v>
      </c>
      <c r="L71" s="323">
        <v>244301</v>
      </c>
    </row>
    <row r="72" spans="1:12" s="516" customFormat="1" ht="22.5" customHeight="1">
      <c r="A72" s="840"/>
      <c r="B72" s="841"/>
      <c r="C72" s="841"/>
      <c r="D72" s="841"/>
      <c r="E72" s="848"/>
      <c r="F72" s="321" t="s">
        <v>209</v>
      </c>
      <c r="G72" s="319">
        <v>18600</v>
      </c>
      <c r="H72" s="441"/>
      <c r="I72" s="318"/>
      <c r="J72" s="322"/>
      <c r="K72" s="321"/>
      <c r="L72" s="323"/>
    </row>
    <row r="73" spans="1:12" s="516" customFormat="1" ht="22.5" customHeight="1">
      <c r="A73" s="840"/>
      <c r="B73" s="841"/>
      <c r="C73" s="841"/>
      <c r="D73" s="841"/>
      <c r="E73" s="848"/>
      <c r="F73" s="321" t="s">
        <v>210</v>
      </c>
      <c r="G73" s="319">
        <v>19200</v>
      </c>
      <c r="H73" s="441"/>
      <c r="I73" s="318"/>
      <c r="J73" s="322"/>
      <c r="K73" s="321"/>
      <c r="L73" s="323"/>
    </row>
    <row r="74" spans="1:12" s="516" customFormat="1" ht="22.5" customHeight="1">
      <c r="A74" s="316">
        <v>6</v>
      </c>
      <c r="B74" s="321" t="s">
        <v>211</v>
      </c>
      <c r="C74" s="318">
        <v>17250</v>
      </c>
      <c r="D74" s="319">
        <v>17250</v>
      </c>
      <c r="E74" s="320" t="s">
        <v>118</v>
      </c>
      <c r="F74" s="321" t="s">
        <v>212</v>
      </c>
      <c r="G74" s="319">
        <v>17250</v>
      </c>
      <c r="H74" s="441" t="s">
        <v>212</v>
      </c>
      <c r="I74" s="318">
        <v>17250</v>
      </c>
      <c r="J74" s="322" t="s">
        <v>29</v>
      </c>
      <c r="K74" s="321" t="s">
        <v>213</v>
      </c>
      <c r="L74" s="323">
        <v>244295</v>
      </c>
    </row>
    <row r="75" spans="1:12" s="516" customFormat="1" ht="22.5" customHeight="1">
      <c r="A75" s="840"/>
      <c r="B75" s="841"/>
      <c r="C75" s="841"/>
      <c r="D75" s="841"/>
      <c r="E75" s="841"/>
      <c r="F75" s="321" t="s">
        <v>214</v>
      </c>
      <c r="G75" s="319">
        <v>17700</v>
      </c>
      <c r="H75" s="441"/>
      <c r="I75" s="318"/>
      <c r="J75" s="317"/>
      <c r="K75" s="321"/>
      <c r="L75" s="517"/>
    </row>
    <row r="76" spans="1:12" s="516" customFormat="1" ht="22.5" customHeight="1">
      <c r="A76" s="842"/>
      <c r="B76" s="843"/>
      <c r="C76" s="843"/>
      <c r="D76" s="843"/>
      <c r="E76" s="843"/>
      <c r="F76" s="309" t="s">
        <v>215</v>
      </c>
      <c r="G76" s="324">
        <v>17780</v>
      </c>
      <c r="H76" s="310"/>
      <c r="I76" s="312"/>
      <c r="J76" s="312"/>
      <c r="K76" s="309"/>
      <c r="L76" s="313"/>
    </row>
    <row r="77" spans="1:12" ht="22.5" customHeight="1">
      <c r="A77" s="7"/>
      <c r="B77" s="3"/>
      <c r="C77" s="4"/>
      <c r="D77" s="4"/>
      <c r="E77" s="2"/>
      <c r="F77" s="2"/>
      <c r="G77" s="5"/>
      <c r="H77" s="3"/>
      <c r="I77" s="5"/>
      <c r="J77" s="2"/>
      <c r="K77" s="16"/>
      <c r="L77" s="8"/>
    </row>
    <row r="78" spans="1:12" ht="52.5">
      <c r="A78" s="20"/>
      <c r="B78" s="35" t="s">
        <v>147</v>
      </c>
      <c r="C78" s="21"/>
      <c r="D78" s="21"/>
      <c r="E78" s="22"/>
      <c r="F78" s="22"/>
      <c r="G78" s="23"/>
      <c r="H78" s="25"/>
      <c r="I78" s="23"/>
      <c r="J78" s="22"/>
      <c r="K78" s="24"/>
      <c r="L78" s="24"/>
    </row>
    <row r="79" spans="1:12" ht="21">
      <c r="A79" s="22"/>
      <c r="B79" s="19" t="s">
        <v>11</v>
      </c>
      <c r="C79" s="21"/>
      <c r="D79" s="21"/>
      <c r="E79" s="22"/>
      <c r="F79" s="22"/>
      <c r="G79" s="23"/>
      <c r="H79" s="25"/>
      <c r="I79" s="25"/>
      <c r="J79" s="22"/>
      <c r="K79" s="22"/>
      <c r="L79" s="22"/>
    </row>
    <row r="80" spans="1:12" ht="22.5" customHeight="1">
      <c r="A80" s="844">
        <v>1</v>
      </c>
      <c r="B80" s="829" t="s">
        <v>334</v>
      </c>
      <c r="C80" s="782">
        <v>100000</v>
      </c>
      <c r="D80" s="782">
        <v>100000</v>
      </c>
      <c r="E80" s="838" t="s">
        <v>118</v>
      </c>
      <c r="F80" s="67" t="s">
        <v>335</v>
      </c>
      <c r="G80" s="59">
        <v>100000</v>
      </c>
      <c r="H80" s="839" t="s">
        <v>335</v>
      </c>
      <c r="I80" s="782">
        <v>100000</v>
      </c>
      <c r="J80" s="779" t="s">
        <v>29</v>
      </c>
      <c r="K80" s="779" t="s">
        <v>336</v>
      </c>
      <c r="L80" s="800" t="s">
        <v>337</v>
      </c>
    </row>
    <row r="81" spans="1:12" ht="22.5" customHeight="1">
      <c r="A81" s="844"/>
      <c r="B81" s="830"/>
      <c r="C81" s="783"/>
      <c r="D81" s="783"/>
      <c r="E81" s="822"/>
      <c r="F81" s="64" t="s">
        <v>338</v>
      </c>
      <c r="G81" s="59">
        <v>130000</v>
      </c>
      <c r="H81" s="836"/>
      <c r="I81" s="783"/>
      <c r="J81" s="780"/>
      <c r="K81" s="780"/>
      <c r="L81" s="801"/>
    </row>
    <row r="82" spans="1:12" ht="22.5" customHeight="1">
      <c r="A82" s="844"/>
      <c r="B82" s="831"/>
      <c r="C82" s="784"/>
      <c r="D82" s="784"/>
      <c r="E82" s="823"/>
      <c r="F82" s="61" t="s">
        <v>339</v>
      </c>
      <c r="G82" s="59">
        <v>115000</v>
      </c>
      <c r="H82" s="837"/>
      <c r="I82" s="784"/>
      <c r="J82" s="781"/>
      <c r="K82" s="781"/>
      <c r="L82" s="802"/>
    </row>
    <row r="83" spans="1:12" ht="22.5" customHeight="1">
      <c r="A83" s="828">
        <v>2</v>
      </c>
      <c r="B83" s="829" t="s">
        <v>340</v>
      </c>
      <c r="C83" s="782">
        <v>3500</v>
      </c>
      <c r="D83" s="782">
        <v>3500</v>
      </c>
      <c r="E83" s="838" t="s">
        <v>118</v>
      </c>
      <c r="F83" s="67" t="s">
        <v>295</v>
      </c>
      <c r="G83" s="59">
        <v>3500</v>
      </c>
      <c r="H83" s="835" t="s">
        <v>295</v>
      </c>
      <c r="I83" s="782">
        <v>3500</v>
      </c>
      <c r="J83" s="779" t="s">
        <v>29</v>
      </c>
      <c r="K83" s="779" t="s">
        <v>341</v>
      </c>
      <c r="L83" s="800" t="s">
        <v>342</v>
      </c>
    </row>
    <row r="84" spans="1:12" ht="37.5" customHeight="1">
      <c r="A84" s="828"/>
      <c r="B84" s="830"/>
      <c r="C84" s="783"/>
      <c r="D84" s="783"/>
      <c r="E84" s="822"/>
      <c r="F84" s="64" t="s">
        <v>343</v>
      </c>
      <c r="G84" s="59">
        <v>4900</v>
      </c>
      <c r="H84" s="836"/>
      <c r="I84" s="783"/>
      <c r="J84" s="780"/>
      <c r="K84" s="780"/>
      <c r="L84" s="801"/>
    </row>
    <row r="85" spans="1:12" ht="36" customHeight="1">
      <c r="A85" s="828"/>
      <c r="B85" s="831"/>
      <c r="C85" s="784"/>
      <c r="D85" s="784"/>
      <c r="E85" s="823"/>
      <c r="F85" s="61" t="s">
        <v>299</v>
      </c>
      <c r="G85" s="59">
        <v>4000</v>
      </c>
      <c r="H85" s="837"/>
      <c r="I85" s="784"/>
      <c r="J85" s="781"/>
      <c r="K85" s="780"/>
      <c r="L85" s="802"/>
    </row>
    <row r="86" spans="1:12" ht="22.5" customHeight="1">
      <c r="A86" s="828">
        <v>3</v>
      </c>
      <c r="B86" s="829" t="s">
        <v>344</v>
      </c>
      <c r="C86" s="782">
        <v>14480</v>
      </c>
      <c r="D86" s="832">
        <v>14480</v>
      </c>
      <c r="E86" s="824" t="s">
        <v>118</v>
      </c>
      <c r="F86" s="67" t="s">
        <v>345</v>
      </c>
      <c r="G86" s="69">
        <v>14480</v>
      </c>
      <c r="H86" s="815" t="s">
        <v>345</v>
      </c>
      <c r="I86" s="818">
        <v>14480</v>
      </c>
      <c r="J86" s="821" t="s">
        <v>29</v>
      </c>
      <c r="K86" s="824" t="s">
        <v>346</v>
      </c>
      <c r="L86" s="825" t="s">
        <v>347</v>
      </c>
    </row>
    <row r="87" spans="1:12" ht="22.5" customHeight="1">
      <c r="A87" s="828"/>
      <c r="B87" s="830"/>
      <c r="C87" s="783"/>
      <c r="D87" s="833"/>
      <c r="E87" s="824"/>
      <c r="F87" s="67" t="s">
        <v>348</v>
      </c>
      <c r="G87" s="69">
        <v>15565</v>
      </c>
      <c r="H87" s="816"/>
      <c r="I87" s="819"/>
      <c r="J87" s="822"/>
      <c r="K87" s="824"/>
      <c r="L87" s="826"/>
    </row>
    <row r="88" spans="1:12" ht="22.5" customHeight="1">
      <c r="A88" s="828"/>
      <c r="B88" s="831"/>
      <c r="C88" s="784"/>
      <c r="D88" s="834"/>
      <c r="E88" s="824"/>
      <c r="F88" s="67" t="s">
        <v>349</v>
      </c>
      <c r="G88" s="69">
        <v>16530</v>
      </c>
      <c r="H88" s="817"/>
      <c r="I88" s="820"/>
      <c r="J88" s="823"/>
      <c r="K88" s="824"/>
      <c r="L88" s="827"/>
    </row>
    <row r="89" spans="1:12" ht="22.5" customHeight="1">
      <c r="A89" s="7"/>
      <c r="B89" s="3"/>
      <c r="C89" s="4"/>
      <c r="D89" s="4"/>
      <c r="E89" s="2"/>
      <c r="F89" s="2"/>
      <c r="G89" s="5"/>
      <c r="H89" s="3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3"/>
      <c r="I90" s="5"/>
      <c r="J90" s="2"/>
      <c r="K90" s="16"/>
      <c r="L90" s="8"/>
    </row>
    <row r="91" spans="1:12" ht="52.5">
      <c r="A91" s="20"/>
      <c r="B91" s="35" t="s">
        <v>148</v>
      </c>
      <c r="C91" s="21"/>
      <c r="D91" s="21"/>
      <c r="E91" s="22"/>
      <c r="F91" s="22"/>
      <c r="G91" s="23"/>
      <c r="H91" s="25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5"/>
      <c r="I92" s="25"/>
      <c r="J92" s="22"/>
      <c r="K92" s="22"/>
      <c r="L92" s="22"/>
    </row>
    <row r="93" spans="1:12" ht="22.5" customHeight="1">
      <c r="A93" s="79">
        <v>1</v>
      </c>
      <c r="B93" s="80" t="s">
        <v>426</v>
      </c>
      <c r="C93" s="81">
        <v>45000</v>
      </c>
      <c r="D93" s="81">
        <v>45000</v>
      </c>
      <c r="E93" s="79" t="s">
        <v>11</v>
      </c>
      <c r="F93" s="88" t="s">
        <v>434</v>
      </c>
      <c r="G93" s="81">
        <v>45000</v>
      </c>
      <c r="H93" s="80" t="s">
        <v>427</v>
      </c>
      <c r="I93" s="81">
        <v>45000</v>
      </c>
      <c r="J93" s="79" t="s">
        <v>29</v>
      </c>
      <c r="K93" s="79" t="s">
        <v>428</v>
      </c>
      <c r="L93" s="79" t="s">
        <v>429</v>
      </c>
    </row>
    <row r="94" spans="1:12" ht="22.5" customHeight="1">
      <c r="A94" s="742">
        <v>2</v>
      </c>
      <c r="B94" s="741" t="s">
        <v>435</v>
      </c>
      <c r="C94" s="803">
        <v>3600</v>
      </c>
      <c r="D94" s="812">
        <v>3600</v>
      </c>
      <c r="E94" s="742" t="s">
        <v>11</v>
      </c>
      <c r="F94" s="89" t="s">
        <v>436</v>
      </c>
      <c r="G94" s="90">
        <v>3600</v>
      </c>
      <c r="H94" s="285" t="s">
        <v>436</v>
      </c>
      <c r="I94" s="82">
        <v>3600</v>
      </c>
      <c r="J94" s="79" t="s">
        <v>13</v>
      </c>
      <c r="K94" s="79" t="s">
        <v>437</v>
      </c>
      <c r="L94" s="79" t="s">
        <v>438</v>
      </c>
    </row>
    <row r="95" spans="1:12" ht="22.5" customHeight="1">
      <c r="A95" s="743"/>
      <c r="B95" s="725"/>
      <c r="C95" s="804"/>
      <c r="D95" s="813"/>
      <c r="E95" s="743"/>
      <c r="F95" s="94" t="s">
        <v>439</v>
      </c>
      <c r="G95" s="95">
        <v>4568</v>
      </c>
      <c r="H95" s="808"/>
      <c r="I95" s="810"/>
      <c r="J95" s="742"/>
      <c r="K95" s="742"/>
      <c r="L95" s="742"/>
    </row>
    <row r="96" spans="1:12" ht="22.5" customHeight="1">
      <c r="A96" s="744"/>
      <c r="B96" s="726"/>
      <c r="C96" s="805"/>
      <c r="D96" s="814"/>
      <c r="E96" s="744"/>
      <c r="F96" s="94" t="s">
        <v>440</v>
      </c>
      <c r="G96" s="98">
        <v>4850</v>
      </c>
      <c r="H96" s="809"/>
      <c r="I96" s="811"/>
      <c r="J96" s="744"/>
      <c r="K96" s="744"/>
      <c r="L96" s="744"/>
    </row>
    <row r="97" spans="1:12" ht="22.5" customHeight="1">
      <c r="A97" s="742">
        <v>3</v>
      </c>
      <c r="B97" s="741" t="s">
        <v>441</v>
      </c>
      <c r="C97" s="803">
        <v>1840</v>
      </c>
      <c r="D97" s="803">
        <v>1840</v>
      </c>
      <c r="E97" s="742" t="s">
        <v>11</v>
      </c>
      <c r="F97" s="88" t="s">
        <v>442</v>
      </c>
      <c r="G97" s="99">
        <v>1840</v>
      </c>
      <c r="H97" s="80" t="s">
        <v>442</v>
      </c>
      <c r="I97" s="81">
        <v>1840</v>
      </c>
      <c r="J97" s="79" t="s">
        <v>13</v>
      </c>
      <c r="K97" s="79" t="s">
        <v>443</v>
      </c>
      <c r="L97" s="100">
        <v>244291</v>
      </c>
    </row>
    <row r="98" spans="1:12" ht="22.5" customHeight="1">
      <c r="A98" s="743"/>
      <c r="B98" s="725"/>
      <c r="C98" s="804"/>
      <c r="D98" s="804"/>
      <c r="E98" s="743"/>
      <c r="F98" s="88" t="s">
        <v>444</v>
      </c>
      <c r="G98" s="81">
        <v>1950</v>
      </c>
      <c r="H98" s="741"/>
      <c r="I98" s="803"/>
      <c r="J98" s="742"/>
      <c r="K98" s="742"/>
      <c r="L98" s="806"/>
    </row>
    <row r="99" spans="1:12" ht="22.5" customHeight="1">
      <c r="A99" s="744"/>
      <c r="B99" s="726"/>
      <c r="C99" s="805"/>
      <c r="D99" s="805"/>
      <c r="E99" s="744"/>
      <c r="F99" s="88" t="s">
        <v>445</v>
      </c>
      <c r="G99" s="81">
        <v>2120</v>
      </c>
      <c r="H99" s="726"/>
      <c r="I99" s="805"/>
      <c r="J99" s="744"/>
      <c r="K99" s="744"/>
      <c r="L99" s="807"/>
    </row>
    <row r="100" spans="1:12" ht="22.5" customHeight="1">
      <c r="A100" s="800">
        <v>4</v>
      </c>
      <c r="B100" s="741" t="s">
        <v>446</v>
      </c>
      <c r="C100" s="803">
        <v>22000</v>
      </c>
      <c r="D100" s="803">
        <v>22000</v>
      </c>
      <c r="E100" s="742" t="s">
        <v>118</v>
      </c>
      <c r="F100" s="80" t="s">
        <v>447</v>
      </c>
      <c r="G100" s="101">
        <v>22000</v>
      </c>
      <c r="H100" s="80" t="s">
        <v>448</v>
      </c>
      <c r="I100" s="102">
        <v>22000</v>
      </c>
      <c r="J100" s="79" t="s">
        <v>13</v>
      </c>
      <c r="K100" s="103" t="s">
        <v>449</v>
      </c>
      <c r="L100" s="104">
        <v>25505</v>
      </c>
    </row>
    <row r="101" spans="1:12" ht="22.5" customHeight="1">
      <c r="A101" s="801"/>
      <c r="B101" s="725"/>
      <c r="C101" s="804"/>
      <c r="D101" s="804"/>
      <c r="E101" s="743"/>
      <c r="F101" s="80" t="s">
        <v>450</v>
      </c>
      <c r="G101" s="101">
        <v>23360</v>
      </c>
      <c r="H101" s="741"/>
      <c r="I101" s="742"/>
      <c r="J101" s="742"/>
      <c r="K101" s="742"/>
      <c r="L101" s="721"/>
    </row>
    <row r="102" spans="1:12" ht="22.5" customHeight="1">
      <c r="A102" s="802"/>
      <c r="B102" s="726"/>
      <c r="C102" s="805"/>
      <c r="D102" s="805"/>
      <c r="E102" s="744"/>
      <c r="F102" s="80" t="s">
        <v>451</v>
      </c>
      <c r="G102" s="101">
        <v>24160</v>
      </c>
      <c r="H102" s="726"/>
      <c r="I102" s="744"/>
      <c r="J102" s="744"/>
      <c r="K102" s="744"/>
      <c r="L102" s="723"/>
    </row>
    <row r="103" spans="1:12" ht="22.5" customHeight="1">
      <c r="A103" s="7"/>
      <c r="B103" s="3"/>
      <c r="C103" s="4"/>
      <c r="D103" s="4"/>
      <c r="E103" s="2"/>
      <c r="F103" s="2"/>
      <c r="G103" s="5"/>
      <c r="H103" s="3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3"/>
      <c r="I104" s="5"/>
      <c r="J104" s="2"/>
      <c r="K104" s="16"/>
      <c r="L104" s="8"/>
    </row>
    <row r="105" spans="1:12" ht="52.5">
      <c r="A105" s="20"/>
      <c r="B105" s="35" t="s">
        <v>149</v>
      </c>
      <c r="C105" s="21"/>
      <c r="D105" s="21"/>
      <c r="E105" s="22"/>
      <c r="F105" s="22"/>
      <c r="G105" s="23"/>
      <c r="H105" s="25"/>
      <c r="I105" s="23"/>
      <c r="J105" s="22"/>
      <c r="K105" s="24"/>
      <c r="L105" s="24"/>
    </row>
    <row r="106" spans="1:12" ht="21">
      <c r="A106" s="22"/>
      <c r="B106" s="19" t="s">
        <v>11</v>
      </c>
      <c r="C106" s="21"/>
      <c r="D106" s="21"/>
      <c r="E106" s="22"/>
      <c r="F106" s="22"/>
      <c r="G106" s="23"/>
      <c r="H106" s="25"/>
      <c r="I106" s="25"/>
      <c r="J106" s="22"/>
      <c r="K106" s="22"/>
      <c r="L106" s="22"/>
    </row>
    <row r="107" spans="1:12" s="516" customFormat="1" ht="22.5" customHeight="1">
      <c r="A107" s="528">
        <v>1</v>
      </c>
      <c r="B107" s="325" t="s">
        <v>620</v>
      </c>
      <c r="C107" s="326">
        <v>175000</v>
      </c>
      <c r="D107" s="326">
        <f>SUM(C107)</f>
        <v>175000</v>
      </c>
      <c r="E107" s="322" t="s">
        <v>118</v>
      </c>
      <c r="F107" s="325" t="s">
        <v>621</v>
      </c>
      <c r="G107" s="326">
        <f>SUM(C107)</f>
        <v>175000</v>
      </c>
      <c r="H107" s="441" t="str">
        <f>(F107)</f>
        <v>นางสาวสุรภา วิชาเป็ง</v>
      </c>
      <c r="I107" s="529">
        <f>SUM(C107)</f>
        <v>175000</v>
      </c>
      <c r="J107" s="322" t="s">
        <v>29</v>
      </c>
      <c r="K107" s="530" t="s">
        <v>622</v>
      </c>
      <c r="L107" s="517">
        <v>45980</v>
      </c>
    </row>
    <row r="108" spans="1:12" s="516" customFormat="1" ht="22.5" customHeight="1">
      <c r="A108" s="785">
        <v>2</v>
      </c>
      <c r="B108" s="788" t="s">
        <v>623</v>
      </c>
      <c r="C108" s="791">
        <v>4130</v>
      </c>
      <c r="D108" s="794">
        <f t="shared" ref="D108" si="4">(C108)</f>
        <v>4130</v>
      </c>
      <c r="E108" s="797" t="s">
        <v>118</v>
      </c>
      <c r="F108" s="441" t="s">
        <v>624</v>
      </c>
      <c r="G108" s="531">
        <f t="shared" ref="G108" si="5">(C108)</f>
        <v>4130</v>
      </c>
      <c r="H108" s="441" t="str">
        <f t="shared" ref="H108" si="6">(F108)</f>
        <v>บริษัทแอดไวซ์ ไอที อินฟินิท จำกัด(มหาชน)</v>
      </c>
      <c r="I108" s="532">
        <f>SUM(C108)</f>
        <v>4130</v>
      </c>
      <c r="J108" s="322" t="s">
        <v>29</v>
      </c>
      <c r="K108" s="320" t="s">
        <v>625</v>
      </c>
      <c r="L108" s="517">
        <v>45987</v>
      </c>
    </row>
    <row r="109" spans="1:12" s="516" customFormat="1" ht="22.5" customHeight="1">
      <c r="A109" s="786"/>
      <c r="B109" s="789"/>
      <c r="C109" s="792"/>
      <c r="D109" s="795"/>
      <c r="E109" s="798"/>
      <c r="F109" s="441" t="s">
        <v>626</v>
      </c>
      <c r="G109" s="531">
        <v>4200</v>
      </c>
      <c r="H109" s="310"/>
      <c r="I109" s="312"/>
      <c r="J109" s="309"/>
      <c r="K109" s="313"/>
      <c r="L109" s="315"/>
    </row>
    <row r="110" spans="1:12" s="516" customFormat="1" ht="22.5" customHeight="1">
      <c r="A110" s="787"/>
      <c r="B110" s="790"/>
      <c r="C110" s="793"/>
      <c r="D110" s="796"/>
      <c r="E110" s="799"/>
      <c r="F110" s="441" t="s">
        <v>627</v>
      </c>
      <c r="G110" s="531">
        <v>4400</v>
      </c>
      <c r="H110" s="310"/>
      <c r="I110" s="312"/>
      <c r="J110" s="309"/>
      <c r="K110" s="313"/>
      <c r="L110" s="315"/>
    </row>
    <row r="111" spans="1:12" ht="22.5" customHeight="1">
      <c r="A111" s="7"/>
      <c r="B111" s="3"/>
      <c r="C111" s="4"/>
      <c r="D111" s="4"/>
      <c r="E111" s="2"/>
      <c r="F111" s="2"/>
      <c r="G111" s="5"/>
      <c r="H111" s="3"/>
      <c r="I111" s="5"/>
      <c r="J111" s="2"/>
      <c r="K111" s="16"/>
      <c r="L111" s="8"/>
    </row>
    <row r="112" spans="1:12" ht="21">
      <c r="A112" s="7"/>
      <c r="B112" s="3"/>
      <c r="C112" s="4"/>
      <c r="D112" s="4"/>
      <c r="E112" s="2"/>
      <c r="F112" s="2"/>
      <c r="G112" s="5"/>
      <c r="H112" s="3"/>
      <c r="I112" s="5"/>
      <c r="J112" s="2"/>
      <c r="K112" s="16"/>
      <c r="L112" s="8"/>
    </row>
    <row r="113" spans="1:12" ht="52.5">
      <c r="A113" s="20"/>
      <c r="B113" s="35" t="s">
        <v>150</v>
      </c>
      <c r="C113" s="21"/>
      <c r="D113" s="21"/>
      <c r="E113" s="22"/>
      <c r="F113" s="22"/>
      <c r="G113" s="23"/>
      <c r="H113" s="25"/>
      <c r="I113" s="23"/>
      <c r="J113" s="22"/>
      <c r="K113" s="24"/>
      <c r="L113" s="24"/>
    </row>
    <row r="114" spans="1:12" ht="21">
      <c r="A114" s="22"/>
      <c r="B114" s="19" t="s">
        <v>11</v>
      </c>
      <c r="C114" s="21"/>
      <c r="D114" s="21"/>
      <c r="E114" s="22"/>
      <c r="F114" s="22"/>
      <c r="G114" s="23"/>
      <c r="H114" s="25"/>
      <c r="I114" s="25"/>
      <c r="J114" s="22"/>
      <c r="K114" s="22"/>
      <c r="L114" s="22"/>
    </row>
    <row r="115" spans="1:12" ht="40.5">
      <c r="A115" s="61">
        <v>1</v>
      </c>
      <c r="B115" s="61" t="s">
        <v>742</v>
      </c>
      <c r="C115" s="59">
        <v>29465.66</v>
      </c>
      <c r="D115" s="59">
        <v>29465.66</v>
      </c>
      <c r="E115" s="61" t="s">
        <v>11</v>
      </c>
      <c r="F115" s="61" t="s">
        <v>743</v>
      </c>
      <c r="G115" s="59">
        <v>29465.66</v>
      </c>
      <c r="H115" s="58" t="s">
        <v>743</v>
      </c>
      <c r="I115" s="59">
        <v>29465.66</v>
      </c>
      <c r="J115" s="61" t="s">
        <v>29</v>
      </c>
      <c r="K115" s="61" t="s">
        <v>744</v>
      </c>
      <c r="L115" s="65">
        <v>244291</v>
      </c>
    </row>
    <row r="116" spans="1:12" ht="40.5">
      <c r="A116" s="61">
        <v>2</v>
      </c>
      <c r="B116" s="61" t="s">
        <v>745</v>
      </c>
      <c r="C116" s="59">
        <v>14088.01</v>
      </c>
      <c r="D116" s="59">
        <v>14088.01</v>
      </c>
      <c r="E116" s="61" t="s">
        <v>11</v>
      </c>
      <c r="F116" s="61" t="s">
        <v>746</v>
      </c>
      <c r="G116" s="59">
        <v>14088.01</v>
      </c>
      <c r="H116" s="58" t="s">
        <v>746</v>
      </c>
      <c r="I116" s="59">
        <v>14088.01</v>
      </c>
      <c r="J116" s="61" t="s">
        <v>29</v>
      </c>
      <c r="K116" s="61" t="s">
        <v>747</v>
      </c>
      <c r="L116" s="65">
        <v>244291</v>
      </c>
    </row>
    <row r="117" spans="1:12" ht="40.5">
      <c r="A117" s="779">
        <v>3</v>
      </c>
      <c r="B117" s="779" t="s">
        <v>748</v>
      </c>
      <c r="C117" s="782">
        <v>9220</v>
      </c>
      <c r="D117" s="782">
        <v>9220</v>
      </c>
      <c r="E117" s="779" t="s">
        <v>11</v>
      </c>
      <c r="F117" s="61" t="s">
        <v>734</v>
      </c>
      <c r="G117" s="59">
        <v>9220</v>
      </c>
      <c r="H117" s="58" t="s">
        <v>734</v>
      </c>
      <c r="I117" s="59">
        <v>9220</v>
      </c>
      <c r="J117" s="61" t="s">
        <v>29</v>
      </c>
      <c r="K117" s="61" t="s">
        <v>749</v>
      </c>
      <c r="L117" s="65">
        <v>244314</v>
      </c>
    </row>
    <row r="118" spans="1:12" ht="20.25">
      <c r="A118" s="780"/>
      <c r="B118" s="780"/>
      <c r="C118" s="783"/>
      <c r="D118" s="783"/>
      <c r="E118" s="780"/>
      <c r="F118" s="61" t="s">
        <v>736</v>
      </c>
      <c r="G118" s="59">
        <v>9950</v>
      </c>
      <c r="H118" s="58"/>
      <c r="I118" s="59"/>
      <c r="J118" s="61"/>
      <c r="K118" s="61"/>
      <c r="L118" s="65"/>
    </row>
    <row r="119" spans="1:12" ht="40.5">
      <c r="A119" s="781"/>
      <c r="B119" s="781"/>
      <c r="C119" s="784"/>
      <c r="D119" s="784"/>
      <c r="E119" s="781"/>
      <c r="F119" s="61" t="s">
        <v>737</v>
      </c>
      <c r="G119" s="59">
        <v>10460</v>
      </c>
      <c r="H119" s="58"/>
      <c r="I119" s="59"/>
      <c r="J119" s="61"/>
      <c r="K119" s="61"/>
      <c r="L119" s="65"/>
    </row>
    <row r="120" spans="1:12" ht="21">
      <c r="A120" s="7"/>
      <c r="B120" s="3"/>
      <c r="C120" s="4"/>
      <c r="D120" s="4"/>
      <c r="E120" s="2"/>
      <c r="F120" s="2"/>
      <c r="G120" s="5"/>
      <c r="H120" s="3"/>
      <c r="I120" s="5"/>
      <c r="J120" s="2"/>
      <c r="K120" s="16"/>
      <c r="L120" s="8"/>
    </row>
    <row r="121" spans="1:12" ht="21">
      <c r="A121" s="7"/>
      <c r="B121" s="3"/>
      <c r="C121" s="4"/>
      <c r="D121" s="4"/>
      <c r="E121" s="2"/>
      <c r="F121" s="2"/>
      <c r="G121" s="5"/>
      <c r="H121" s="3"/>
      <c r="I121" s="5"/>
      <c r="J121" s="2"/>
      <c r="K121" s="16"/>
      <c r="L121" s="8"/>
    </row>
    <row r="122" spans="1:12" ht="52.5">
      <c r="A122" s="20"/>
      <c r="B122" s="35" t="s">
        <v>151</v>
      </c>
      <c r="C122" s="21"/>
      <c r="D122" s="21"/>
      <c r="E122" s="22"/>
      <c r="F122" s="22"/>
      <c r="G122" s="23"/>
      <c r="H122" s="25"/>
      <c r="I122" s="23"/>
      <c r="J122" s="22"/>
      <c r="K122" s="24"/>
      <c r="L122" s="24"/>
    </row>
    <row r="123" spans="1:12" ht="21">
      <c r="A123" s="22"/>
      <c r="B123" s="19" t="s">
        <v>11</v>
      </c>
      <c r="C123" s="21"/>
      <c r="D123" s="21"/>
      <c r="E123" s="22"/>
      <c r="F123" s="22"/>
      <c r="G123" s="23"/>
      <c r="H123" s="25"/>
      <c r="I123" s="25"/>
      <c r="J123" s="22"/>
      <c r="K123" s="22"/>
      <c r="L123" s="22"/>
    </row>
    <row r="124" spans="1:12" ht="42">
      <c r="A124" s="172">
        <v>1</v>
      </c>
      <c r="B124" s="180" t="s">
        <v>824</v>
      </c>
      <c r="C124" s="187">
        <v>3537.42</v>
      </c>
      <c r="D124" s="187">
        <v>3537.42</v>
      </c>
      <c r="E124" s="174" t="s">
        <v>118</v>
      </c>
      <c r="F124" s="175" t="s">
        <v>812</v>
      </c>
      <c r="G124" s="187">
        <v>3537.42</v>
      </c>
      <c r="H124" s="175" t="s">
        <v>812</v>
      </c>
      <c r="I124" s="187">
        <v>3537.42</v>
      </c>
      <c r="J124" s="175" t="s">
        <v>783</v>
      </c>
      <c r="K124" s="180" t="s">
        <v>825</v>
      </c>
      <c r="L124" s="188">
        <v>244292</v>
      </c>
    </row>
    <row r="125" spans="1:12" ht="21">
      <c r="A125" s="771">
        <v>2</v>
      </c>
      <c r="B125" s="773" t="s">
        <v>826</v>
      </c>
      <c r="C125" s="775">
        <v>51571</v>
      </c>
      <c r="D125" s="775">
        <v>51571</v>
      </c>
      <c r="E125" s="777" t="s">
        <v>118</v>
      </c>
      <c r="F125" s="175" t="s">
        <v>827</v>
      </c>
      <c r="G125" s="173">
        <v>51571</v>
      </c>
      <c r="H125" s="175" t="s">
        <v>827</v>
      </c>
      <c r="I125" s="186">
        <v>51571</v>
      </c>
      <c r="J125" s="184" t="s">
        <v>783</v>
      </c>
      <c r="K125" s="184" t="s">
        <v>828</v>
      </c>
      <c r="L125" s="176">
        <v>244315</v>
      </c>
    </row>
    <row r="126" spans="1:12" ht="21">
      <c r="A126" s="772"/>
      <c r="B126" s="774"/>
      <c r="C126" s="776"/>
      <c r="D126" s="776"/>
      <c r="E126" s="778"/>
      <c r="F126" s="175" t="s">
        <v>829</v>
      </c>
      <c r="G126" s="173">
        <v>52181</v>
      </c>
      <c r="H126" s="175"/>
      <c r="I126" s="186"/>
      <c r="J126" s="184"/>
      <c r="K126" s="184"/>
      <c r="L126" s="190"/>
    </row>
    <row r="127" spans="1:12" ht="21">
      <c r="A127" s="772"/>
      <c r="B127" s="774"/>
      <c r="C127" s="776"/>
      <c r="D127" s="776"/>
      <c r="E127" s="778"/>
      <c r="F127" s="191" t="s">
        <v>830</v>
      </c>
      <c r="G127" s="173">
        <v>52241</v>
      </c>
      <c r="H127" s="175"/>
      <c r="I127" s="186"/>
      <c r="J127" s="184"/>
      <c r="K127" s="184"/>
      <c r="L127" s="190"/>
    </row>
    <row r="128" spans="1:12" ht="21">
      <c r="A128" s="767">
        <v>3</v>
      </c>
      <c r="B128" s="768" t="s">
        <v>831</v>
      </c>
      <c r="C128" s="769">
        <v>8315</v>
      </c>
      <c r="D128" s="769">
        <v>8315</v>
      </c>
      <c r="E128" s="770" t="s">
        <v>118</v>
      </c>
      <c r="F128" s="193" t="s">
        <v>827</v>
      </c>
      <c r="G128" s="194">
        <v>8315</v>
      </c>
      <c r="H128" s="175" t="s">
        <v>827</v>
      </c>
      <c r="I128" s="186">
        <v>8315</v>
      </c>
      <c r="J128" s="184" t="s">
        <v>783</v>
      </c>
      <c r="K128" s="184" t="s">
        <v>832</v>
      </c>
      <c r="L128" s="176">
        <v>244316</v>
      </c>
    </row>
    <row r="129" spans="1:12" ht="21">
      <c r="A129" s="767"/>
      <c r="B129" s="768"/>
      <c r="C129" s="769"/>
      <c r="D129" s="769"/>
      <c r="E129" s="770"/>
      <c r="F129" s="195" t="s">
        <v>833</v>
      </c>
      <c r="G129" s="196">
        <v>8325</v>
      </c>
      <c r="H129" s="175"/>
      <c r="I129" s="186"/>
      <c r="J129" s="184"/>
      <c r="K129" s="184"/>
      <c r="L129" s="190"/>
    </row>
    <row r="130" spans="1:12" ht="21">
      <c r="A130" s="767"/>
      <c r="B130" s="768"/>
      <c r="C130" s="769"/>
      <c r="D130" s="769"/>
      <c r="E130" s="770"/>
      <c r="F130" s="197" t="s">
        <v>830</v>
      </c>
      <c r="G130" s="198">
        <v>8395</v>
      </c>
      <c r="H130" s="175"/>
      <c r="I130" s="186"/>
      <c r="J130" s="184"/>
      <c r="K130" s="184"/>
      <c r="L130" s="190"/>
    </row>
    <row r="131" spans="1:12" ht="21">
      <c r="A131" s="7"/>
      <c r="B131" s="3"/>
      <c r="C131" s="4"/>
      <c r="D131" s="4"/>
      <c r="E131" s="2"/>
      <c r="F131" s="2"/>
      <c r="G131" s="5"/>
      <c r="H131" s="3"/>
      <c r="I131" s="5"/>
      <c r="J131" s="2"/>
      <c r="K131" s="16"/>
      <c r="L131" s="8"/>
    </row>
    <row r="132" spans="1:12" ht="21">
      <c r="A132" s="7"/>
      <c r="B132" s="3"/>
      <c r="C132" s="4"/>
      <c r="D132" s="4"/>
      <c r="E132" s="2"/>
      <c r="F132" s="2"/>
      <c r="G132" s="5"/>
      <c r="H132" s="3"/>
      <c r="I132" s="5"/>
      <c r="J132" s="2"/>
      <c r="K132" s="16"/>
      <c r="L132" s="8"/>
    </row>
    <row r="133" spans="1:12" ht="26.25">
      <c r="A133" s="20"/>
      <c r="B133" s="35" t="s">
        <v>152</v>
      </c>
      <c r="C133" s="21"/>
      <c r="D133" s="21"/>
      <c r="E133" s="22"/>
      <c r="F133" s="22"/>
      <c r="G133" s="23"/>
      <c r="H133" s="25"/>
      <c r="I133" s="23"/>
      <c r="J133" s="22"/>
      <c r="K133" s="24"/>
      <c r="L133" s="24"/>
    </row>
    <row r="134" spans="1:12" ht="21">
      <c r="A134" s="22"/>
      <c r="B134" s="19" t="s">
        <v>11</v>
      </c>
      <c r="C134" s="21"/>
      <c r="D134" s="21"/>
      <c r="E134" s="22"/>
      <c r="F134" s="22"/>
      <c r="G134" s="23"/>
      <c r="H134" s="25"/>
      <c r="I134" s="25"/>
      <c r="J134" s="22"/>
      <c r="K134" s="22"/>
      <c r="L134" s="22"/>
    </row>
    <row r="135" spans="1:12" s="42" customFormat="1" ht="63">
      <c r="A135" s="213">
        <v>1</v>
      </c>
      <c r="B135" s="214" t="s">
        <v>924</v>
      </c>
      <c r="C135" s="215">
        <v>20452.3</v>
      </c>
      <c r="D135" s="215">
        <v>20452.3</v>
      </c>
      <c r="E135" s="13" t="s">
        <v>118</v>
      </c>
      <c r="F135" s="31" t="s">
        <v>925</v>
      </c>
      <c r="G135" s="215">
        <v>20452.3</v>
      </c>
      <c r="H135" s="31" t="s">
        <v>925</v>
      </c>
      <c r="I135" s="215">
        <v>20452.3</v>
      </c>
      <c r="J135" s="13" t="s">
        <v>926</v>
      </c>
      <c r="K135" s="213" t="s">
        <v>927</v>
      </c>
      <c r="L135" s="216">
        <v>25146</v>
      </c>
    </row>
    <row r="136" spans="1:12" s="42" customFormat="1" ht="63">
      <c r="A136" s="217">
        <v>2</v>
      </c>
      <c r="B136" s="218" t="s">
        <v>928</v>
      </c>
      <c r="C136" s="219">
        <v>15000</v>
      </c>
      <c r="D136" s="219">
        <v>15000</v>
      </c>
      <c r="E136" s="220" t="s">
        <v>118</v>
      </c>
      <c r="F136" s="218" t="s">
        <v>929</v>
      </c>
      <c r="G136" s="219">
        <v>15000</v>
      </c>
      <c r="H136" s="218" t="s">
        <v>930</v>
      </c>
      <c r="I136" s="219">
        <v>15000</v>
      </c>
      <c r="J136" s="220" t="s">
        <v>926</v>
      </c>
      <c r="K136" s="221" t="s">
        <v>931</v>
      </c>
      <c r="L136" s="222">
        <v>25156</v>
      </c>
    </row>
    <row r="137" spans="1:12" s="42" customFormat="1" ht="21">
      <c r="A137" s="223"/>
      <c r="B137" s="224"/>
      <c r="C137" s="225"/>
      <c r="D137" s="225"/>
      <c r="E137" s="226"/>
      <c r="F137" s="224" t="s">
        <v>932</v>
      </c>
      <c r="G137" s="225">
        <v>18750</v>
      </c>
      <c r="H137" s="224"/>
      <c r="I137" s="225"/>
      <c r="J137" s="226"/>
      <c r="K137" s="227"/>
      <c r="L137" s="228"/>
    </row>
    <row r="138" spans="1:12" s="42" customFormat="1" ht="21">
      <c r="A138" s="223"/>
      <c r="B138" s="224"/>
      <c r="C138" s="225"/>
      <c r="D138" s="225"/>
      <c r="E138" s="226"/>
      <c r="F138" s="224" t="s">
        <v>933</v>
      </c>
      <c r="G138" s="225">
        <v>17500</v>
      </c>
      <c r="H138" s="224"/>
      <c r="I138" s="225"/>
      <c r="J138" s="226"/>
      <c r="K138" s="227"/>
      <c r="L138" s="228"/>
    </row>
    <row r="139" spans="1:12" s="42" customFormat="1" ht="42">
      <c r="A139" s="217">
        <v>3</v>
      </c>
      <c r="B139" s="218" t="s">
        <v>934</v>
      </c>
      <c r="C139" s="219">
        <v>24600</v>
      </c>
      <c r="D139" s="219">
        <v>24600</v>
      </c>
      <c r="E139" s="220" t="s">
        <v>118</v>
      </c>
      <c r="F139" s="218" t="s">
        <v>935</v>
      </c>
      <c r="G139" s="219">
        <v>24600</v>
      </c>
      <c r="H139" s="218" t="s">
        <v>936</v>
      </c>
      <c r="I139" s="219">
        <v>24600</v>
      </c>
      <c r="J139" s="220" t="s">
        <v>926</v>
      </c>
      <c r="K139" s="221" t="s">
        <v>937</v>
      </c>
      <c r="L139" s="229">
        <v>25159</v>
      </c>
    </row>
    <row r="140" spans="1:12" s="42" customFormat="1" ht="21">
      <c r="A140" s="223"/>
      <c r="B140" s="224"/>
      <c r="C140" s="225"/>
      <c r="D140" s="225"/>
      <c r="E140" s="226"/>
      <c r="F140" s="224" t="s">
        <v>938</v>
      </c>
      <c r="G140" s="225">
        <v>25600</v>
      </c>
      <c r="H140" s="224"/>
      <c r="I140" s="225"/>
      <c r="J140" s="226"/>
      <c r="K140" s="227"/>
      <c r="L140" s="230"/>
    </row>
    <row r="141" spans="1:12" s="42" customFormat="1" ht="21">
      <c r="A141" s="223"/>
      <c r="B141" s="224"/>
      <c r="C141" s="225"/>
      <c r="D141" s="225"/>
      <c r="E141" s="226"/>
      <c r="F141" s="224" t="s">
        <v>939</v>
      </c>
      <c r="G141" s="225">
        <v>26500</v>
      </c>
      <c r="H141" s="224"/>
      <c r="I141" s="225"/>
      <c r="J141" s="226"/>
      <c r="K141" s="227"/>
      <c r="L141" s="230"/>
    </row>
    <row r="142" spans="1:12" s="42" customFormat="1" ht="63">
      <c r="A142" s="217">
        <v>4</v>
      </c>
      <c r="B142" s="231" t="s">
        <v>940</v>
      </c>
      <c r="C142" s="219">
        <v>4890</v>
      </c>
      <c r="D142" s="219">
        <v>4890</v>
      </c>
      <c r="E142" s="220" t="s">
        <v>118</v>
      </c>
      <c r="F142" s="218" t="s">
        <v>941</v>
      </c>
      <c r="G142" s="219">
        <v>4890</v>
      </c>
      <c r="H142" s="218" t="s">
        <v>942</v>
      </c>
      <c r="I142" s="219">
        <v>4890</v>
      </c>
      <c r="J142" s="220" t="s">
        <v>926</v>
      </c>
      <c r="K142" s="221" t="s">
        <v>943</v>
      </c>
      <c r="L142" s="229">
        <v>25163</v>
      </c>
    </row>
    <row r="143" spans="1:12" s="42" customFormat="1" ht="21">
      <c r="A143" s="223"/>
      <c r="B143" s="232"/>
      <c r="C143" s="225"/>
      <c r="D143" s="225"/>
      <c r="E143" s="226"/>
      <c r="F143" s="224" t="s">
        <v>938</v>
      </c>
      <c r="G143" s="225">
        <v>5000</v>
      </c>
      <c r="H143" s="224"/>
      <c r="I143" s="225"/>
      <c r="J143" s="226"/>
      <c r="K143" s="227"/>
      <c r="L143" s="230"/>
    </row>
    <row r="144" spans="1:12" s="42" customFormat="1" ht="21">
      <c r="A144" s="223"/>
      <c r="B144" s="232"/>
      <c r="C144" s="225"/>
      <c r="D144" s="225"/>
      <c r="E144" s="226"/>
      <c r="F144" s="224" t="s">
        <v>939</v>
      </c>
      <c r="G144" s="225">
        <v>4890</v>
      </c>
      <c r="H144" s="224"/>
      <c r="I144" s="225"/>
      <c r="J144" s="226"/>
      <c r="K144" s="227"/>
      <c r="L144" s="230"/>
    </row>
    <row r="145" spans="1:12" ht="63">
      <c r="A145" s="233">
        <v>5</v>
      </c>
      <c r="B145" s="234" t="s">
        <v>944</v>
      </c>
      <c r="C145" s="235">
        <v>3850</v>
      </c>
      <c r="D145" s="235">
        <v>3850</v>
      </c>
      <c r="E145" s="220" t="s">
        <v>118</v>
      </c>
      <c r="F145" s="234" t="s">
        <v>945</v>
      </c>
      <c r="G145" s="235">
        <v>3850</v>
      </c>
      <c r="H145" s="234" t="s">
        <v>946</v>
      </c>
      <c r="I145" s="235">
        <v>3850</v>
      </c>
      <c r="J145" s="220" t="s">
        <v>926</v>
      </c>
      <c r="K145" s="221" t="s">
        <v>947</v>
      </c>
      <c r="L145" s="229">
        <v>25166</v>
      </c>
    </row>
    <row r="146" spans="1:12" ht="42">
      <c r="A146" s="236"/>
      <c r="B146" s="224"/>
      <c r="C146" s="225"/>
      <c r="D146" s="225"/>
      <c r="E146" s="226"/>
      <c r="F146" s="224" t="s">
        <v>948</v>
      </c>
      <c r="G146" s="237">
        <v>4550</v>
      </c>
      <c r="H146" s="224"/>
      <c r="I146" s="238"/>
      <c r="J146" s="226"/>
      <c r="K146" s="226"/>
      <c r="L146" s="226"/>
    </row>
    <row r="147" spans="1:12" ht="21">
      <c r="A147" s="239"/>
      <c r="B147" s="240"/>
      <c r="C147" s="241"/>
      <c r="D147" s="241"/>
      <c r="E147" s="242"/>
      <c r="F147" s="240" t="s">
        <v>933</v>
      </c>
      <c r="G147" s="243">
        <v>4900</v>
      </c>
      <c r="H147" s="240"/>
      <c r="I147" s="244"/>
      <c r="J147" s="242"/>
      <c r="K147" s="242"/>
      <c r="L147" s="245"/>
    </row>
    <row r="148" spans="1:12" ht="21">
      <c r="A148" s="7"/>
      <c r="B148" s="3"/>
      <c r="C148" s="4"/>
      <c r="D148" s="4"/>
      <c r="E148" s="2"/>
      <c r="F148" s="2"/>
      <c r="G148" s="5"/>
      <c r="H148" s="3"/>
      <c r="I148" s="5"/>
      <c r="J148" s="2"/>
      <c r="K148" s="16"/>
      <c r="L148" s="8"/>
    </row>
    <row r="149" spans="1:12" ht="21">
      <c r="A149" s="7"/>
      <c r="B149" s="3"/>
      <c r="C149" s="4"/>
      <c r="D149" s="4"/>
      <c r="E149" s="2"/>
      <c r="F149" s="2"/>
      <c r="G149" s="5"/>
      <c r="H149" s="3"/>
      <c r="I149" s="5"/>
      <c r="J149" s="2"/>
      <c r="K149" s="16"/>
      <c r="L149" s="8"/>
    </row>
    <row r="150" spans="1:12" ht="52.5">
      <c r="A150" s="20"/>
      <c r="B150" s="35" t="s">
        <v>153</v>
      </c>
      <c r="C150" s="21"/>
      <c r="D150" s="21"/>
      <c r="E150" s="22"/>
      <c r="F150" s="22"/>
      <c r="G150" s="23"/>
      <c r="H150" s="25"/>
      <c r="I150" s="23"/>
      <c r="J150" s="22"/>
      <c r="K150" s="24"/>
      <c r="L150" s="24"/>
    </row>
    <row r="151" spans="1:12" ht="21">
      <c r="A151" s="22"/>
      <c r="B151" s="19" t="s">
        <v>11</v>
      </c>
      <c r="C151" s="21"/>
      <c r="D151" s="21"/>
      <c r="E151" s="22"/>
      <c r="F151" s="22"/>
      <c r="G151" s="23"/>
      <c r="H151" s="25"/>
      <c r="I151" s="25"/>
      <c r="J151" s="22"/>
      <c r="K151" s="22"/>
      <c r="L151" s="22"/>
    </row>
    <row r="152" spans="1:12" s="42" customFormat="1" ht="40.5">
      <c r="A152" s="757">
        <v>1</v>
      </c>
      <c r="B152" s="760" t="s">
        <v>1138</v>
      </c>
      <c r="C152" s="748">
        <v>43050</v>
      </c>
      <c r="D152" s="761">
        <v>43050</v>
      </c>
      <c r="E152" s="764" t="s">
        <v>118</v>
      </c>
      <c r="F152" s="281" t="s">
        <v>1139</v>
      </c>
      <c r="G152" s="748">
        <v>43050</v>
      </c>
      <c r="H152" s="751" t="s">
        <v>1139</v>
      </c>
      <c r="I152" s="754">
        <v>43050</v>
      </c>
      <c r="J152" s="741" t="s">
        <v>287</v>
      </c>
      <c r="K152" s="741" t="s">
        <v>1140</v>
      </c>
      <c r="L152" s="718">
        <v>244292</v>
      </c>
    </row>
    <row r="153" spans="1:12" s="42" customFormat="1" ht="20.25">
      <c r="A153" s="758"/>
      <c r="B153" s="752"/>
      <c r="C153" s="749"/>
      <c r="D153" s="762"/>
      <c r="E153" s="765"/>
      <c r="F153" s="283" t="s">
        <v>1141</v>
      </c>
      <c r="G153" s="749"/>
      <c r="H153" s="752"/>
      <c r="I153" s="755"/>
      <c r="J153" s="725"/>
      <c r="K153" s="725"/>
      <c r="L153" s="719"/>
    </row>
    <row r="154" spans="1:12" s="42" customFormat="1" ht="20.25">
      <c r="A154" s="759"/>
      <c r="B154" s="753"/>
      <c r="C154" s="750"/>
      <c r="D154" s="763"/>
      <c r="E154" s="766"/>
      <c r="F154" s="281" t="s">
        <v>1142</v>
      </c>
      <c r="G154" s="750"/>
      <c r="H154" s="753"/>
      <c r="I154" s="756"/>
      <c r="J154" s="726"/>
      <c r="K154" s="726"/>
      <c r="L154" s="720"/>
    </row>
    <row r="155" spans="1:12" s="42" customFormat="1" ht="40.5">
      <c r="A155" s="721">
        <v>2</v>
      </c>
      <c r="B155" s="724" t="s">
        <v>1143</v>
      </c>
      <c r="C155" s="727">
        <v>4120</v>
      </c>
      <c r="D155" s="730">
        <v>4120</v>
      </c>
      <c r="E155" s="733" t="s">
        <v>118</v>
      </c>
      <c r="F155" s="285" t="s">
        <v>1139</v>
      </c>
      <c r="G155" s="734">
        <v>4120</v>
      </c>
      <c r="H155" s="735" t="s">
        <v>1139</v>
      </c>
      <c r="I155" s="738">
        <v>4120</v>
      </c>
      <c r="J155" s="741" t="s">
        <v>287</v>
      </c>
      <c r="K155" s="742" t="s">
        <v>1144</v>
      </c>
      <c r="L155" s="745">
        <v>244313</v>
      </c>
    </row>
    <row r="156" spans="1:12" s="42" customFormat="1" ht="20.25">
      <c r="A156" s="722"/>
      <c r="B156" s="725"/>
      <c r="C156" s="728"/>
      <c r="D156" s="731"/>
      <c r="E156" s="733"/>
      <c r="F156" s="286" t="s">
        <v>1141</v>
      </c>
      <c r="G156" s="734"/>
      <c r="H156" s="736"/>
      <c r="I156" s="739"/>
      <c r="J156" s="725"/>
      <c r="K156" s="743"/>
      <c r="L156" s="746"/>
    </row>
    <row r="157" spans="1:12" s="42" customFormat="1" ht="20.25">
      <c r="A157" s="723"/>
      <c r="B157" s="726"/>
      <c r="C157" s="729"/>
      <c r="D157" s="732"/>
      <c r="E157" s="733"/>
      <c r="F157" s="286" t="s">
        <v>1145</v>
      </c>
      <c r="G157" s="734"/>
      <c r="H157" s="737"/>
      <c r="I157" s="740"/>
      <c r="J157" s="726"/>
      <c r="K157" s="744"/>
      <c r="L157" s="747"/>
    </row>
    <row r="158" spans="1:12" s="42" customFormat="1" ht="21">
      <c r="A158" s="37"/>
      <c r="B158" s="38"/>
      <c r="C158" s="39"/>
      <c r="D158" s="39"/>
      <c r="E158" s="37"/>
      <c r="F158" s="37"/>
      <c r="G158" s="40"/>
      <c r="H158" s="41"/>
      <c r="I158" s="41"/>
      <c r="J158" s="37"/>
      <c r="K158" s="8"/>
      <c r="L158" s="8"/>
    </row>
  </sheetData>
  <mergeCells count="118">
    <mergeCell ref="A60:E61"/>
    <mergeCell ref="A63:E64"/>
    <mergeCell ref="A66:E67"/>
    <mergeCell ref="A69:E70"/>
    <mergeCell ref="A72:E73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H80:H82"/>
    <mergeCell ref="I80:I82"/>
    <mergeCell ref="J80:J82"/>
    <mergeCell ref="K80:K82"/>
    <mergeCell ref="L80:L82"/>
    <mergeCell ref="A75:E76"/>
    <mergeCell ref="A80:A82"/>
    <mergeCell ref="B80:B82"/>
    <mergeCell ref="C80:C82"/>
    <mergeCell ref="D80:D82"/>
    <mergeCell ref="E80:E82"/>
    <mergeCell ref="H83:H85"/>
    <mergeCell ref="I83:I85"/>
    <mergeCell ref="J83:J85"/>
    <mergeCell ref="K83:K85"/>
    <mergeCell ref="L83:L85"/>
    <mergeCell ref="A83:A85"/>
    <mergeCell ref="B83:B85"/>
    <mergeCell ref="C83:C85"/>
    <mergeCell ref="D83:D85"/>
    <mergeCell ref="E83:E85"/>
    <mergeCell ref="H86:H88"/>
    <mergeCell ref="I86:I88"/>
    <mergeCell ref="J86:J88"/>
    <mergeCell ref="K86:K88"/>
    <mergeCell ref="L86:L88"/>
    <mergeCell ref="A86:A88"/>
    <mergeCell ref="B86:B88"/>
    <mergeCell ref="C86:C88"/>
    <mergeCell ref="D86:D88"/>
    <mergeCell ref="E86:E88"/>
    <mergeCell ref="H95:H96"/>
    <mergeCell ref="I95:I96"/>
    <mergeCell ref="J95:J96"/>
    <mergeCell ref="K95:K96"/>
    <mergeCell ref="L95:L96"/>
    <mergeCell ref="A94:A96"/>
    <mergeCell ref="B94:B96"/>
    <mergeCell ref="C94:C96"/>
    <mergeCell ref="D94:D96"/>
    <mergeCell ref="E94:E96"/>
    <mergeCell ref="H98:H99"/>
    <mergeCell ref="I98:I99"/>
    <mergeCell ref="J98:J99"/>
    <mergeCell ref="K98:K99"/>
    <mergeCell ref="L98:L99"/>
    <mergeCell ref="A97:A99"/>
    <mergeCell ref="B97:B99"/>
    <mergeCell ref="C97:C99"/>
    <mergeCell ref="D97:D99"/>
    <mergeCell ref="E97:E99"/>
    <mergeCell ref="H101:H102"/>
    <mergeCell ref="I101:I102"/>
    <mergeCell ref="J101:J102"/>
    <mergeCell ref="K101:K102"/>
    <mergeCell ref="L101:L102"/>
    <mergeCell ref="A100:A102"/>
    <mergeCell ref="B100:B102"/>
    <mergeCell ref="C100:C102"/>
    <mergeCell ref="D100:D102"/>
    <mergeCell ref="E100:E102"/>
    <mergeCell ref="A117:A119"/>
    <mergeCell ref="B117:B119"/>
    <mergeCell ref="C117:C119"/>
    <mergeCell ref="D117:D119"/>
    <mergeCell ref="E117:E119"/>
    <mergeCell ref="A108:A110"/>
    <mergeCell ref="B108:B110"/>
    <mergeCell ref="C108:C110"/>
    <mergeCell ref="D108:D110"/>
    <mergeCell ref="E108:E110"/>
    <mergeCell ref="A128:A130"/>
    <mergeCell ref="B128:B130"/>
    <mergeCell ref="C128:C130"/>
    <mergeCell ref="D128:D130"/>
    <mergeCell ref="E128:E130"/>
    <mergeCell ref="A125:A127"/>
    <mergeCell ref="B125:B127"/>
    <mergeCell ref="C125:C127"/>
    <mergeCell ref="D125:D127"/>
    <mergeCell ref="E125:E127"/>
    <mergeCell ref="L152:L154"/>
    <mergeCell ref="A155:A157"/>
    <mergeCell ref="B155:B157"/>
    <mergeCell ref="C155:C157"/>
    <mergeCell ref="D155:D157"/>
    <mergeCell ref="E155:E157"/>
    <mergeCell ref="G155:G157"/>
    <mergeCell ref="H155:H157"/>
    <mergeCell ref="I155:I157"/>
    <mergeCell ref="J155:J157"/>
    <mergeCell ref="K155:K157"/>
    <mergeCell ref="L155:L157"/>
    <mergeCell ref="G152:G154"/>
    <mergeCell ref="H152:H154"/>
    <mergeCell ref="I152:I154"/>
    <mergeCell ref="J152:J154"/>
    <mergeCell ref="K152:K154"/>
    <mergeCell ref="A152:A154"/>
    <mergeCell ref="B152:B154"/>
    <mergeCell ref="C152:C154"/>
    <mergeCell ref="D152:D154"/>
    <mergeCell ref="E152:E154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tabColor rgb="FF92D050"/>
    <pageSetUpPr fitToPage="1"/>
  </sheetPr>
  <dimension ref="A1:L155"/>
  <sheetViews>
    <sheetView showGridLines="0" topLeftCell="A117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3.7109375" customWidth="1"/>
    <col min="5" max="5" width="13.85546875" bestFit="1" customWidth="1"/>
    <col min="6" max="6" width="20.5703125" customWidth="1"/>
    <col min="7" max="7" width="18.7109375" customWidth="1"/>
    <col min="8" max="9" width="16.85546875" customWidth="1"/>
    <col min="10" max="10" width="34" style="9" bestFit="1" customWidth="1"/>
    <col min="11" max="11" width="17.28515625" style="477" customWidth="1"/>
    <col min="12" max="12" width="24.42578125" style="477" customWidth="1"/>
  </cols>
  <sheetData>
    <row r="1" spans="1:12" ht="27.75" customHeight="1">
      <c r="A1" s="624" t="s">
        <v>119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25" t="s">
        <v>6</v>
      </c>
      <c r="G3" s="626"/>
      <c r="H3" s="625" t="s">
        <v>7</v>
      </c>
      <c r="I3" s="626"/>
      <c r="J3" s="448" t="s">
        <v>8</v>
      </c>
      <c r="K3" s="941" t="s">
        <v>9</v>
      </c>
      <c r="L3" s="94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5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5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5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5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5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5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5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5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5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5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5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5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5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5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5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5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5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5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5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5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5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5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5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5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5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5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5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5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5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5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5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5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5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5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5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5"/>
      <c r="K39" s="3"/>
      <c r="L39" s="3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5"/>
      <c r="K40" s="3"/>
      <c r="L40" s="450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5"/>
      <c r="K41" s="195"/>
      <c r="L41" s="195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5"/>
      <c r="K42" s="195"/>
      <c r="L42" s="195"/>
    </row>
    <row r="43" spans="1:12" ht="23.25" hidden="1" customHeight="1">
      <c r="A43" s="849"/>
      <c r="B43" s="630"/>
      <c r="C43" s="633"/>
      <c r="D43" s="633"/>
      <c r="E43" s="636"/>
      <c r="F43" s="2"/>
      <c r="G43" s="28"/>
      <c r="H43" s="2"/>
      <c r="I43" s="14"/>
      <c r="J43" s="5"/>
      <c r="K43" s="3"/>
      <c r="L43" s="450"/>
    </row>
    <row r="44" spans="1:12" ht="21" hidden="1">
      <c r="A44" s="850"/>
      <c r="B44" s="631"/>
      <c r="C44" s="634"/>
      <c r="D44" s="634"/>
      <c r="E44" s="637"/>
      <c r="F44" s="2"/>
      <c r="G44" s="28"/>
      <c r="H44" s="5"/>
      <c r="I44" s="5"/>
      <c r="J44" s="5"/>
      <c r="K44" s="195"/>
      <c r="L44" s="195"/>
    </row>
    <row r="45" spans="1:12" s="9" customFormat="1" ht="21" hidden="1">
      <c r="A45" s="851"/>
      <c r="B45" s="632"/>
      <c r="C45" s="635"/>
      <c r="D45" s="635"/>
      <c r="E45" s="638"/>
      <c r="F45" s="2"/>
      <c r="G45" s="28"/>
      <c r="H45" s="5"/>
      <c r="I45" s="5"/>
      <c r="J45" s="5"/>
      <c r="K45" s="195"/>
      <c r="L45" s="195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5"/>
      <c r="K46" s="195"/>
      <c r="L46" s="195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5"/>
      <c r="K47" s="195"/>
      <c r="L47" s="195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3"/>
      <c r="K48" s="451"/>
      <c r="L48" s="451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3"/>
      <c r="K49" s="25"/>
      <c r="L49" s="25"/>
    </row>
    <row r="50" spans="1:12" ht="84">
      <c r="A50" s="436">
        <v>1</v>
      </c>
      <c r="B50" s="437" t="s">
        <v>1258</v>
      </c>
      <c r="C50" s="438">
        <v>39677</v>
      </c>
      <c r="D50" s="438">
        <v>39677</v>
      </c>
      <c r="E50" s="438" t="s">
        <v>118</v>
      </c>
      <c r="F50" s="439" t="s">
        <v>1313</v>
      </c>
      <c r="G50" s="438">
        <v>39677</v>
      </c>
      <c r="H50" s="439" t="s">
        <v>1313</v>
      </c>
      <c r="I50" s="438">
        <v>39677</v>
      </c>
      <c r="J50" s="442" t="s">
        <v>29</v>
      </c>
      <c r="K50" s="452" t="s">
        <v>1314</v>
      </c>
      <c r="L50" s="441" t="s">
        <v>1315</v>
      </c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5"/>
      <c r="K51" s="195"/>
      <c r="L51" s="453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5"/>
      <c r="K52" s="195"/>
      <c r="L52" s="453"/>
    </row>
    <row r="53" spans="1:12" ht="52.5">
      <c r="A53" s="20"/>
      <c r="B53" s="35" t="s">
        <v>146</v>
      </c>
      <c r="C53" s="21"/>
      <c r="D53" s="21"/>
      <c r="E53" s="22"/>
      <c r="F53" s="22"/>
      <c r="G53" s="23"/>
      <c r="H53" s="23"/>
      <c r="I53" s="23"/>
      <c r="J53" s="23"/>
      <c r="K53" s="451"/>
      <c r="L53" s="451"/>
    </row>
    <row r="54" spans="1:12" ht="21">
      <c r="A54" s="22"/>
      <c r="B54" s="19" t="s">
        <v>11</v>
      </c>
      <c r="C54" s="21"/>
      <c r="D54" s="21"/>
      <c r="E54" s="22"/>
      <c r="F54" s="22"/>
      <c r="G54" s="23"/>
      <c r="H54" s="23"/>
      <c r="I54" s="25"/>
      <c r="J54" s="23"/>
      <c r="K54" s="25"/>
      <c r="L54" s="25"/>
    </row>
    <row r="55" spans="1:12" ht="22.5" customHeight="1">
      <c r="A55" s="43">
        <v>1</v>
      </c>
      <c r="B55" s="50" t="s">
        <v>216</v>
      </c>
      <c r="C55" s="51">
        <v>43901</v>
      </c>
      <c r="D55" s="52">
        <f t="shared" ref="D55:D61" si="0">(C55)</f>
        <v>43901</v>
      </c>
      <c r="E55" s="54" t="s">
        <v>118</v>
      </c>
      <c r="F55" s="50" t="s">
        <v>217</v>
      </c>
      <c r="G55" s="52">
        <f t="shared" ref="G55:G61" si="1">(C55)</f>
        <v>43901</v>
      </c>
      <c r="H55" s="50" t="str">
        <f t="shared" ref="H55:H61" si="2">(F55)</f>
        <v>บ.สยามเซ็นเตอร์โอเอ จก.</v>
      </c>
      <c r="I55" s="51">
        <f>SUM(C55)</f>
        <v>43901</v>
      </c>
      <c r="J55" s="446" t="s">
        <v>29</v>
      </c>
      <c r="K55" s="148" t="s">
        <v>218</v>
      </c>
      <c r="L55" s="454">
        <v>244340</v>
      </c>
    </row>
    <row r="56" spans="1:12" ht="22.5" customHeight="1">
      <c r="A56" s="931"/>
      <c r="B56" s="932"/>
      <c r="C56" s="932"/>
      <c r="D56" s="932"/>
      <c r="E56" s="933"/>
      <c r="F56" s="50" t="s">
        <v>219</v>
      </c>
      <c r="G56" s="52">
        <v>46058</v>
      </c>
      <c r="H56" s="50"/>
      <c r="I56" s="51"/>
      <c r="J56" s="446"/>
      <c r="K56" s="148"/>
      <c r="L56" s="454"/>
    </row>
    <row r="57" spans="1:12" ht="22.5" customHeight="1">
      <c r="A57" s="931"/>
      <c r="B57" s="932"/>
      <c r="C57" s="932"/>
      <c r="D57" s="932"/>
      <c r="E57" s="933"/>
      <c r="F57" s="50" t="s">
        <v>220</v>
      </c>
      <c r="G57" s="52">
        <v>45170</v>
      </c>
      <c r="H57" s="50"/>
      <c r="I57" s="51"/>
      <c r="J57" s="446"/>
      <c r="K57" s="148"/>
      <c r="L57" s="454"/>
    </row>
    <row r="58" spans="1:12" ht="22.5" customHeight="1">
      <c r="A58" s="43">
        <v>2</v>
      </c>
      <c r="B58" s="50" t="s">
        <v>221</v>
      </c>
      <c r="C58" s="51">
        <v>33000</v>
      </c>
      <c r="D58" s="52">
        <f>(C58)</f>
        <v>33000</v>
      </c>
      <c r="E58" s="54" t="s">
        <v>118</v>
      </c>
      <c r="F58" s="50" t="s">
        <v>182</v>
      </c>
      <c r="G58" s="52">
        <f>(C58)</f>
        <v>33000</v>
      </c>
      <c r="H58" s="50" t="str">
        <f>(F58)</f>
        <v>หจก.สวัสดิ์ไพบูลย์สเตชั่น</v>
      </c>
      <c r="I58" s="51">
        <f t="shared" ref="I58:I61" si="3">SUM(C58)</f>
        <v>33000</v>
      </c>
      <c r="J58" s="446" t="s">
        <v>29</v>
      </c>
      <c r="K58" s="148" t="s">
        <v>222</v>
      </c>
      <c r="L58" s="454">
        <v>244344</v>
      </c>
    </row>
    <row r="59" spans="1:12" ht="22.5" customHeight="1">
      <c r="A59" s="43">
        <v>3</v>
      </c>
      <c r="B59" s="50" t="s">
        <v>223</v>
      </c>
      <c r="C59" s="51">
        <v>8601.6200000000008</v>
      </c>
      <c r="D59" s="52">
        <f t="shared" ref="D59" si="4">(C59)</f>
        <v>8601.6200000000008</v>
      </c>
      <c r="E59" s="54" t="s">
        <v>118</v>
      </c>
      <c r="F59" s="50" t="s">
        <v>155</v>
      </c>
      <c r="G59" s="52">
        <f t="shared" ref="G59" si="5">(C59)</f>
        <v>8601.6200000000008</v>
      </c>
      <c r="H59" s="50" t="str">
        <f t="shared" ref="H59" si="6">(F59)</f>
        <v>บ.โตโยต้าเมืองตาก จก.</v>
      </c>
      <c r="I59" s="51">
        <f t="shared" si="3"/>
        <v>8601.6200000000008</v>
      </c>
      <c r="J59" s="446" t="s">
        <v>29</v>
      </c>
      <c r="K59" s="148" t="s">
        <v>224</v>
      </c>
      <c r="L59" s="454">
        <v>244327</v>
      </c>
    </row>
    <row r="60" spans="1:12" ht="22.5" customHeight="1">
      <c r="A60" s="43">
        <v>4</v>
      </c>
      <c r="B60" s="55" t="s">
        <v>225</v>
      </c>
      <c r="C60" s="51">
        <v>6598.16</v>
      </c>
      <c r="D60" s="52">
        <f t="shared" si="0"/>
        <v>6598.16</v>
      </c>
      <c r="E60" s="54" t="s">
        <v>118</v>
      </c>
      <c r="F60" s="50" t="s">
        <v>226</v>
      </c>
      <c r="G60" s="52">
        <f t="shared" si="1"/>
        <v>6598.16</v>
      </c>
      <c r="H60" s="50" t="str">
        <f t="shared" si="2"/>
        <v>บจก.อีซูซุตากฮกอันตึ๊ง</v>
      </c>
      <c r="I60" s="51">
        <f t="shared" si="3"/>
        <v>6598.16</v>
      </c>
      <c r="J60" s="446" t="s">
        <v>29</v>
      </c>
      <c r="K60" s="148" t="s">
        <v>227</v>
      </c>
      <c r="L60" s="454">
        <v>244336</v>
      </c>
    </row>
    <row r="61" spans="1:12" ht="22.5" customHeight="1">
      <c r="A61" s="43">
        <v>5</v>
      </c>
      <c r="B61" s="55" t="s">
        <v>228</v>
      </c>
      <c r="C61" s="51">
        <v>40000</v>
      </c>
      <c r="D61" s="52">
        <f t="shared" si="0"/>
        <v>40000</v>
      </c>
      <c r="E61" s="54" t="s">
        <v>118</v>
      </c>
      <c r="F61" s="50" t="s">
        <v>155</v>
      </c>
      <c r="G61" s="52">
        <f t="shared" si="1"/>
        <v>40000</v>
      </c>
      <c r="H61" s="50" t="str">
        <f t="shared" si="2"/>
        <v>บ.โตโยต้าเมืองตาก จก.</v>
      </c>
      <c r="I61" s="51">
        <f t="shared" si="3"/>
        <v>40000</v>
      </c>
      <c r="J61" s="446" t="s">
        <v>29</v>
      </c>
      <c r="K61" s="148" t="s">
        <v>229</v>
      </c>
      <c r="L61" s="454">
        <v>244341</v>
      </c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5"/>
      <c r="K62" s="195"/>
      <c r="L62" s="453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5"/>
      <c r="K63" s="195"/>
      <c r="L63" s="453"/>
    </row>
    <row r="64" spans="1:12" ht="52.5">
      <c r="A64" s="20"/>
      <c r="B64" s="35" t="s">
        <v>147</v>
      </c>
      <c r="C64" s="21"/>
      <c r="D64" s="21"/>
      <c r="E64" s="22"/>
      <c r="F64" s="22"/>
      <c r="G64" s="23"/>
      <c r="H64" s="23"/>
      <c r="I64" s="23"/>
      <c r="J64" s="23"/>
      <c r="K64" s="451"/>
      <c r="L64" s="451"/>
    </row>
    <row r="65" spans="1:12" ht="21">
      <c r="A65" s="22"/>
      <c r="B65" s="19" t="s">
        <v>11</v>
      </c>
      <c r="C65" s="21"/>
      <c r="D65" s="21"/>
      <c r="E65" s="22"/>
      <c r="F65" s="22"/>
      <c r="G65" s="23"/>
      <c r="H65" s="23"/>
      <c r="I65" s="25"/>
      <c r="J65" s="23"/>
      <c r="K65" s="25"/>
      <c r="L65" s="25"/>
    </row>
    <row r="66" spans="1:12" ht="39.75" customHeight="1">
      <c r="A66" s="934">
        <v>1</v>
      </c>
      <c r="B66" s="929" t="s">
        <v>350</v>
      </c>
      <c r="C66" s="937">
        <v>31900</v>
      </c>
      <c r="D66" s="938">
        <v>31900</v>
      </c>
      <c r="E66" s="779" t="s">
        <v>118</v>
      </c>
      <c r="F66" s="61" t="s">
        <v>351</v>
      </c>
      <c r="G66" s="59">
        <v>31900</v>
      </c>
      <c r="H66" s="779" t="s">
        <v>351</v>
      </c>
      <c r="I66" s="782">
        <v>31900</v>
      </c>
      <c r="J66" s="926" t="s">
        <v>29</v>
      </c>
      <c r="K66" s="929" t="s">
        <v>352</v>
      </c>
      <c r="L66" s="930" t="s">
        <v>353</v>
      </c>
    </row>
    <row r="67" spans="1:12" ht="39.75" customHeight="1">
      <c r="A67" s="935"/>
      <c r="B67" s="929"/>
      <c r="C67" s="937"/>
      <c r="D67" s="939"/>
      <c r="E67" s="780"/>
      <c r="F67" s="61" t="s">
        <v>354</v>
      </c>
      <c r="G67" s="59">
        <v>34700</v>
      </c>
      <c r="H67" s="780"/>
      <c r="I67" s="783"/>
      <c r="J67" s="927"/>
      <c r="K67" s="929"/>
      <c r="L67" s="930"/>
    </row>
    <row r="68" spans="1:12" ht="39.75" customHeight="1">
      <c r="A68" s="936"/>
      <c r="B68" s="929"/>
      <c r="C68" s="937"/>
      <c r="D68" s="940"/>
      <c r="E68" s="781"/>
      <c r="F68" s="61" t="s">
        <v>355</v>
      </c>
      <c r="G68" s="59">
        <v>34310</v>
      </c>
      <c r="H68" s="781"/>
      <c r="I68" s="784"/>
      <c r="J68" s="928"/>
      <c r="K68" s="929"/>
      <c r="L68" s="930"/>
    </row>
    <row r="69" spans="1:12" ht="56.25" customHeight="1">
      <c r="A69" s="56">
        <v>2</v>
      </c>
      <c r="B69" s="58" t="s">
        <v>356</v>
      </c>
      <c r="C69" s="59">
        <v>60000</v>
      </c>
      <c r="D69" s="59">
        <v>60000</v>
      </c>
      <c r="E69" s="61" t="s">
        <v>118</v>
      </c>
      <c r="F69" s="61" t="s">
        <v>357</v>
      </c>
      <c r="G69" s="59">
        <v>60000</v>
      </c>
      <c r="H69" s="61" t="s">
        <v>357</v>
      </c>
      <c r="I69" s="59">
        <v>60000</v>
      </c>
      <c r="J69" s="88" t="s">
        <v>29</v>
      </c>
      <c r="K69" s="62" t="s">
        <v>358</v>
      </c>
      <c r="L69" s="456">
        <v>244314</v>
      </c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5"/>
      <c r="K70" s="195"/>
      <c r="L70" s="453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5"/>
      <c r="K71" s="195"/>
      <c r="L71" s="453"/>
    </row>
    <row r="72" spans="1:12" ht="52.5">
      <c r="A72" s="20"/>
      <c r="B72" s="35" t="s">
        <v>148</v>
      </c>
      <c r="C72" s="21"/>
      <c r="D72" s="21"/>
      <c r="E72" s="22"/>
      <c r="F72" s="22"/>
      <c r="G72" s="23"/>
      <c r="H72" s="23"/>
      <c r="I72" s="23"/>
      <c r="J72" s="23"/>
      <c r="K72" s="451"/>
      <c r="L72" s="451"/>
    </row>
    <row r="73" spans="1:12" ht="21">
      <c r="A73" s="22"/>
      <c r="B73" s="19" t="s">
        <v>11</v>
      </c>
      <c r="C73" s="21"/>
      <c r="D73" s="21"/>
      <c r="E73" s="22"/>
      <c r="F73" s="22"/>
      <c r="G73" s="23"/>
      <c r="H73" s="23"/>
      <c r="I73" s="25"/>
      <c r="J73" s="23"/>
      <c r="K73" s="25"/>
      <c r="L73" s="25"/>
    </row>
    <row r="74" spans="1:12" ht="22.5" customHeight="1">
      <c r="A74" s="742">
        <v>1</v>
      </c>
      <c r="B74" s="741" t="s">
        <v>452</v>
      </c>
      <c r="C74" s="803">
        <v>450</v>
      </c>
      <c r="D74" s="803">
        <v>450</v>
      </c>
      <c r="E74" s="855" t="s">
        <v>11</v>
      </c>
      <c r="F74" s="106" t="s">
        <v>453</v>
      </c>
      <c r="G74" s="84">
        <v>450</v>
      </c>
      <c r="H74" s="107" t="s">
        <v>453</v>
      </c>
      <c r="I74" s="81">
        <v>450</v>
      </c>
      <c r="J74" s="88" t="s">
        <v>13</v>
      </c>
      <c r="K74" s="80" t="s">
        <v>454</v>
      </c>
      <c r="L74" s="457">
        <v>244335</v>
      </c>
    </row>
    <row r="75" spans="1:12" ht="22.5" customHeight="1">
      <c r="A75" s="743"/>
      <c r="B75" s="725"/>
      <c r="C75" s="804"/>
      <c r="D75" s="804"/>
      <c r="E75" s="856"/>
      <c r="F75" s="109" t="s">
        <v>455</v>
      </c>
      <c r="G75" s="110">
        <v>580</v>
      </c>
      <c r="H75" s="922"/>
      <c r="I75" s="803"/>
      <c r="J75" s="872"/>
      <c r="K75" s="741"/>
      <c r="L75" s="924"/>
    </row>
    <row r="76" spans="1:12" ht="22.5" customHeight="1">
      <c r="A76" s="744"/>
      <c r="B76" s="726"/>
      <c r="C76" s="805"/>
      <c r="D76" s="805"/>
      <c r="E76" s="857"/>
      <c r="F76" s="109" t="s">
        <v>456</v>
      </c>
      <c r="G76" s="110">
        <v>700</v>
      </c>
      <c r="H76" s="923"/>
      <c r="I76" s="805"/>
      <c r="J76" s="874"/>
      <c r="K76" s="726"/>
      <c r="L76" s="925"/>
    </row>
    <row r="77" spans="1:12" ht="22.5" customHeight="1">
      <c r="A77" s="742">
        <v>2</v>
      </c>
      <c r="B77" s="741" t="s">
        <v>457</v>
      </c>
      <c r="C77" s="803">
        <v>1540</v>
      </c>
      <c r="D77" s="803">
        <v>1540</v>
      </c>
      <c r="E77" s="855" t="s">
        <v>11</v>
      </c>
      <c r="F77" s="112" t="s">
        <v>458</v>
      </c>
      <c r="G77" s="113">
        <v>1540</v>
      </c>
      <c r="H77" s="107" t="s">
        <v>458</v>
      </c>
      <c r="I77" s="81">
        <v>1540</v>
      </c>
      <c r="J77" s="88" t="s">
        <v>13</v>
      </c>
      <c r="K77" s="80" t="s">
        <v>459</v>
      </c>
      <c r="L77" s="457">
        <v>244333</v>
      </c>
    </row>
    <row r="78" spans="1:12" ht="22.5" customHeight="1">
      <c r="A78" s="743"/>
      <c r="B78" s="725"/>
      <c r="C78" s="804"/>
      <c r="D78" s="804"/>
      <c r="E78" s="856"/>
      <c r="F78" s="114" t="s">
        <v>460</v>
      </c>
      <c r="G78" s="115">
        <v>1750</v>
      </c>
      <c r="H78" s="922"/>
      <c r="I78" s="803"/>
      <c r="J78" s="872"/>
      <c r="K78" s="741"/>
      <c r="L78" s="924"/>
    </row>
    <row r="79" spans="1:12" ht="22.5" customHeight="1">
      <c r="A79" s="744"/>
      <c r="B79" s="726"/>
      <c r="C79" s="805"/>
      <c r="D79" s="805"/>
      <c r="E79" s="857"/>
      <c r="F79" s="116" t="s">
        <v>461</v>
      </c>
      <c r="G79" s="117">
        <v>1950</v>
      </c>
      <c r="H79" s="923"/>
      <c r="I79" s="805"/>
      <c r="J79" s="874"/>
      <c r="K79" s="726"/>
      <c r="L79" s="925"/>
    </row>
    <row r="80" spans="1:12" ht="22.5" customHeight="1">
      <c r="A80" s="800">
        <v>3</v>
      </c>
      <c r="B80" s="741" t="s">
        <v>462</v>
      </c>
      <c r="C80" s="803">
        <v>12840</v>
      </c>
      <c r="D80" s="803">
        <v>12840</v>
      </c>
      <c r="E80" s="742" t="s">
        <v>118</v>
      </c>
      <c r="F80" s="96" t="s">
        <v>463</v>
      </c>
      <c r="G80" s="118">
        <v>16050</v>
      </c>
      <c r="H80" s="79" t="s">
        <v>463</v>
      </c>
      <c r="I80" s="118">
        <v>16050</v>
      </c>
      <c r="J80" s="88" t="s">
        <v>13</v>
      </c>
      <c r="K80" s="460" t="s">
        <v>464</v>
      </c>
      <c r="L80" s="461">
        <v>25167</v>
      </c>
    </row>
    <row r="81" spans="1:12" ht="22.5" customHeight="1">
      <c r="A81" s="801"/>
      <c r="B81" s="725"/>
      <c r="C81" s="804"/>
      <c r="D81" s="804"/>
      <c r="E81" s="743"/>
      <c r="F81" s="79" t="s">
        <v>465</v>
      </c>
      <c r="G81" s="119">
        <v>15247.5</v>
      </c>
      <c r="H81" s="742"/>
      <c r="I81" s="742"/>
      <c r="J81" s="872"/>
      <c r="K81" s="741"/>
      <c r="L81" s="920"/>
    </row>
    <row r="82" spans="1:12" ht="22.5" customHeight="1">
      <c r="A82" s="802"/>
      <c r="B82" s="726"/>
      <c r="C82" s="805"/>
      <c r="D82" s="805"/>
      <c r="E82" s="744"/>
      <c r="F82" s="79" t="s">
        <v>466</v>
      </c>
      <c r="G82" s="119">
        <v>16050</v>
      </c>
      <c r="H82" s="744"/>
      <c r="I82" s="744"/>
      <c r="J82" s="874"/>
      <c r="K82" s="726"/>
      <c r="L82" s="921"/>
    </row>
    <row r="83" spans="1:12" ht="22.5" customHeight="1">
      <c r="A83" s="2">
        <v>4</v>
      </c>
      <c r="B83" s="83" t="s">
        <v>467</v>
      </c>
      <c r="C83" s="84">
        <v>3300</v>
      </c>
      <c r="D83" s="84">
        <v>33000</v>
      </c>
      <c r="E83" s="85" t="s">
        <v>431</v>
      </c>
      <c r="F83" s="85" t="s">
        <v>432</v>
      </c>
      <c r="G83" s="120">
        <v>33000</v>
      </c>
      <c r="H83" s="121" t="s">
        <v>432</v>
      </c>
      <c r="I83" s="120">
        <v>33000</v>
      </c>
      <c r="J83" s="133" t="s">
        <v>433</v>
      </c>
      <c r="K83" s="128" t="s">
        <v>408</v>
      </c>
      <c r="L83" s="462">
        <v>25195</v>
      </c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5"/>
      <c r="K84" s="195"/>
      <c r="L84" s="453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5"/>
      <c r="K85" s="195"/>
      <c r="L85" s="453"/>
    </row>
    <row r="86" spans="1:12" ht="52.5">
      <c r="A86" s="20"/>
      <c r="B86" s="35" t="s">
        <v>149</v>
      </c>
      <c r="C86" s="21"/>
      <c r="D86" s="21"/>
      <c r="E86" s="22"/>
      <c r="F86" s="22"/>
      <c r="G86" s="23"/>
      <c r="H86" s="23"/>
      <c r="I86" s="23"/>
      <c r="J86" s="23"/>
      <c r="K86" s="451"/>
      <c r="L86" s="451"/>
    </row>
    <row r="87" spans="1:12" ht="21">
      <c r="A87" s="22"/>
      <c r="B87" s="19" t="s">
        <v>11</v>
      </c>
      <c r="C87" s="21"/>
      <c r="D87" s="21"/>
      <c r="E87" s="22"/>
      <c r="F87" s="22"/>
      <c r="G87" s="23"/>
      <c r="H87" s="23"/>
      <c r="I87" s="25"/>
      <c r="J87" s="23"/>
      <c r="K87" s="25"/>
      <c r="L87" s="25"/>
    </row>
    <row r="88" spans="1:12" ht="22.5" customHeight="1">
      <c r="A88" s="898">
        <v>1</v>
      </c>
      <c r="B88" s="916" t="s">
        <v>628</v>
      </c>
      <c r="C88" s="917">
        <v>489500</v>
      </c>
      <c r="D88" s="918">
        <f>(C88)</f>
        <v>489500</v>
      </c>
      <c r="E88" s="919" t="s">
        <v>118</v>
      </c>
      <c r="F88" s="148" t="s">
        <v>629</v>
      </c>
      <c r="G88" s="152">
        <f>(C88)</f>
        <v>489500</v>
      </c>
      <c r="H88" s="148" t="str">
        <f>(F88)</f>
        <v>บริษัท โมเดลา ไอโอที จำกัด (สำนักงานใหญ่)</v>
      </c>
      <c r="I88" s="153">
        <f>SUM(C88)</f>
        <v>489500</v>
      </c>
      <c r="J88" s="447" t="s">
        <v>29</v>
      </c>
      <c r="K88" s="148" t="s">
        <v>630</v>
      </c>
      <c r="L88" s="463">
        <v>45993</v>
      </c>
    </row>
    <row r="89" spans="1:12" ht="22.5" customHeight="1">
      <c r="A89" s="899"/>
      <c r="B89" s="914"/>
      <c r="C89" s="905"/>
      <c r="D89" s="908"/>
      <c r="E89" s="911"/>
      <c r="F89" s="148" t="s">
        <v>631</v>
      </c>
      <c r="G89" s="152">
        <v>524605</v>
      </c>
      <c r="H89" s="148"/>
      <c r="I89" s="153"/>
      <c r="J89" s="447"/>
      <c r="K89" s="148"/>
      <c r="L89" s="463"/>
    </row>
    <row r="90" spans="1:12" ht="22.5" customHeight="1">
      <c r="A90" s="900"/>
      <c r="B90" s="915"/>
      <c r="C90" s="906"/>
      <c r="D90" s="909"/>
      <c r="E90" s="912"/>
      <c r="F90" s="148" t="s">
        <v>632</v>
      </c>
      <c r="G90" s="152">
        <v>565700</v>
      </c>
      <c r="H90" s="148"/>
      <c r="I90" s="153"/>
      <c r="J90" s="447"/>
      <c r="K90" s="148"/>
      <c r="L90" s="463"/>
    </row>
    <row r="91" spans="1:12" ht="22.5" customHeight="1">
      <c r="A91" s="898">
        <v>2</v>
      </c>
      <c r="B91" s="913" t="s">
        <v>633</v>
      </c>
      <c r="C91" s="904">
        <v>4500</v>
      </c>
      <c r="D91" s="907">
        <f t="shared" ref="D91" si="7">(C91)</f>
        <v>4500</v>
      </c>
      <c r="E91" s="910" t="s">
        <v>118</v>
      </c>
      <c r="F91" s="148" t="s">
        <v>634</v>
      </c>
      <c r="G91" s="152">
        <f t="shared" ref="G91" si="8">(C91)</f>
        <v>4500</v>
      </c>
      <c r="H91" s="148" t="str">
        <f t="shared" ref="H91" si="9">(F91)</f>
        <v>ร้านกังวานแอร์ ไดนาโม</v>
      </c>
      <c r="I91" s="153">
        <f t="shared" ref="I91:I97" si="10">SUM(C91)</f>
        <v>4500</v>
      </c>
      <c r="J91" s="447" t="s">
        <v>29</v>
      </c>
      <c r="K91" s="148" t="s">
        <v>635</v>
      </c>
      <c r="L91" s="463">
        <v>46000</v>
      </c>
    </row>
    <row r="92" spans="1:12" ht="22.5" customHeight="1">
      <c r="A92" s="899"/>
      <c r="B92" s="914"/>
      <c r="C92" s="905"/>
      <c r="D92" s="908"/>
      <c r="E92" s="911"/>
      <c r="F92" s="148" t="s">
        <v>604</v>
      </c>
      <c r="G92" s="152">
        <v>4550</v>
      </c>
      <c r="H92" s="148"/>
      <c r="I92" s="153"/>
      <c r="J92" s="447"/>
      <c r="K92" s="148"/>
      <c r="L92" s="463"/>
    </row>
    <row r="93" spans="1:12" ht="22.5" customHeight="1">
      <c r="A93" s="900"/>
      <c r="B93" s="915"/>
      <c r="C93" s="906"/>
      <c r="D93" s="909"/>
      <c r="E93" s="912"/>
      <c r="F93" s="148" t="s">
        <v>605</v>
      </c>
      <c r="G93" s="152">
        <v>4700</v>
      </c>
      <c r="H93" s="148"/>
      <c r="I93" s="153"/>
      <c r="J93" s="447"/>
      <c r="K93" s="148"/>
      <c r="L93" s="463"/>
    </row>
    <row r="94" spans="1:12" ht="22.5" customHeight="1">
      <c r="A94" s="898">
        <v>3</v>
      </c>
      <c r="B94" s="901" t="s">
        <v>636</v>
      </c>
      <c r="C94" s="904">
        <v>3380</v>
      </c>
      <c r="D94" s="907">
        <f>(C94)</f>
        <v>3380</v>
      </c>
      <c r="E94" s="910" t="s">
        <v>118</v>
      </c>
      <c r="F94" s="148" t="s">
        <v>637</v>
      </c>
      <c r="G94" s="152">
        <f>(C94)</f>
        <v>3380</v>
      </c>
      <c r="H94" s="148" t="str">
        <f>(F94)</f>
        <v>ร้านใหม่ค้าวัสดุ</v>
      </c>
      <c r="I94" s="153">
        <f t="shared" si="10"/>
        <v>3380</v>
      </c>
      <c r="J94" s="447" t="s">
        <v>29</v>
      </c>
      <c r="K94" s="148" t="s">
        <v>638</v>
      </c>
      <c r="L94" s="463">
        <v>46013</v>
      </c>
    </row>
    <row r="95" spans="1:12" ht="18.75">
      <c r="A95" s="899"/>
      <c r="B95" s="902"/>
      <c r="C95" s="905"/>
      <c r="D95" s="908"/>
      <c r="E95" s="911"/>
      <c r="F95" s="148" t="s">
        <v>639</v>
      </c>
      <c r="G95" s="152">
        <v>3400</v>
      </c>
      <c r="H95" s="148"/>
      <c r="I95" s="153"/>
      <c r="J95" s="447"/>
      <c r="K95" s="148"/>
      <c r="L95" s="463"/>
    </row>
    <row r="96" spans="1:12" ht="18.75">
      <c r="A96" s="900"/>
      <c r="B96" s="903"/>
      <c r="C96" s="906"/>
      <c r="D96" s="909"/>
      <c r="E96" s="912"/>
      <c r="F96" s="148" t="s">
        <v>640</v>
      </c>
      <c r="G96" s="152">
        <v>3500</v>
      </c>
      <c r="H96" s="148"/>
      <c r="I96" s="153"/>
      <c r="J96" s="447"/>
      <c r="K96" s="148"/>
      <c r="L96" s="463"/>
    </row>
    <row r="97" spans="1:12" ht="37.5">
      <c r="A97" s="154">
        <v>4</v>
      </c>
      <c r="B97" s="150" t="s">
        <v>641</v>
      </c>
      <c r="C97" s="151">
        <v>33000</v>
      </c>
      <c r="D97" s="152">
        <f>(C97)</f>
        <v>33000</v>
      </c>
      <c r="E97" s="54" t="s">
        <v>118</v>
      </c>
      <c r="F97" s="148" t="s">
        <v>596</v>
      </c>
      <c r="G97" s="152">
        <f>(C97)</f>
        <v>33000</v>
      </c>
      <c r="H97" s="148" t="str">
        <f>(F97)</f>
        <v>สถานีบริการน้ำมันสวัสดิการ กองการบินทหารเรือ</v>
      </c>
      <c r="I97" s="153">
        <f t="shared" si="10"/>
        <v>33000</v>
      </c>
      <c r="J97" s="447" t="s">
        <v>29</v>
      </c>
      <c r="K97" s="148" t="s">
        <v>642</v>
      </c>
      <c r="L97" s="463">
        <v>46017</v>
      </c>
    </row>
    <row r="98" spans="1:12" ht="21">
      <c r="A98" s="7"/>
      <c r="B98" s="3"/>
      <c r="C98" s="4"/>
      <c r="D98" s="4"/>
      <c r="E98" s="2"/>
      <c r="F98" s="2"/>
      <c r="G98" s="5"/>
      <c r="H98" s="5"/>
      <c r="I98" s="5"/>
      <c r="J98" s="5"/>
      <c r="K98" s="195"/>
      <c r="L98" s="453"/>
    </row>
    <row r="99" spans="1:12" ht="21">
      <c r="A99" s="7"/>
      <c r="B99" s="3"/>
      <c r="C99" s="4"/>
      <c r="D99" s="4"/>
      <c r="E99" s="2"/>
      <c r="F99" s="2"/>
      <c r="G99" s="5"/>
      <c r="H99" s="5"/>
      <c r="I99" s="5"/>
      <c r="J99" s="5"/>
      <c r="K99" s="195"/>
      <c r="L99" s="453"/>
    </row>
    <row r="100" spans="1:12" ht="52.5">
      <c r="A100" s="20"/>
      <c r="B100" s="35" t="s">
        <v>150</v>
      </c>
      <c r="C100" s="21"/>
      <c r="D100" s="21"/>
      <c r="E100" s="22"/>
      <c r="F100" s="22"/>
      <c r="G100" s="23"/>
      <c r="H100" s="23"/>
      <c r="I100" s="23"/>
      <c r="J100" s="23"/>
      <c r="K100" s="451"/>
      <c r="L100" s="451"/>
    </row>
    <row r="101" spans="1:12" ht="21">
      <c r="A101" s="22"/>
      <c r="B101" s="19" t="s">
        <v>11</v>
      </c>
      <c r="C101" s="21"/>
      <c r="D101" s="21"/>
      <c r="E101" s="22"/>
      <c r="F101" s="22"/>
      <c r="G101" s="23"/>
      <c r="H101" s="23"/>
      <c r="I101" s="25"/>
      <c r="J101" s="23"/>
      <c r="K101" s="25"/>
      <c r="L101" s="25"/>
    </row>
    <row r="102" spans="1:12" ht="60.75">
      <c r="A102" s="158" t="s">
        <v>288</v>
      </c>
      <c r="B102" s="159" t="s">
        <v>750</v>
      </c>
      <c r="C102" s="160">
        <v>2783.81</v>
      </c>
      <c r="D102" s="161">
        <v>2783.81</v>
      </c>
      <c r="E102" s="156" t="s">
        <v>118</v>
      </c>
      <c r="F102" s="156" t="s">
        <v>746</v>
      </c>
      <c r="G102" s="161">
        <v>2783.81</v>
      </c>
      <c r="H102" s="156" t="s">
        <v>746</v>
      </c>
      <c r="I102" s="161">
        <v>2783.81</v>
      </c>
      <c r="J102" s="88" t="s">
        <v>29</v>
      </c>
      <c r="K102" s="58" t="s">
        <v>751</v>
      </c>
      <c r="L102" s="464">
        <v>244326</v>
      </c>
    </row>
    <row r="103" spans="1:12" ht="40.5">
      <c r="A103" s="162">
        <v>2</v>
      </c>
      <c r="B103" s="163" t="s">
        <v>752</v>
      </c>
      <c r="C103" s="164">
        <v>19559.599999999999</v>
      </c>
      <c r="D103" s="164">
        <v>19559.599999999999</v>
      </c>
      <c r="E103" s="78" t="s">
        <v>11</v>
      </c>
      <c r="F103" s="78" t="s">
        <v>753</v>
      </c>
      <c r="G103" s="164">
        <v>19559.599999999999</v>
      </c>
      <c r="H103" s="78" t="s">
        <v>753</v>
      </c>
      <c r="I103" s="164">
        <v>19559.599999999999</v>
      </c>
      <c r="J103" s="449" t="s">
        <v>29</v>
      </c>
      <c r="K103" s="465" t="s">
        <v>754</v>
      </c>
      <c r="L103" s="466">
        <v>244336</v>
      </c>
    </row>
    <row r="104" spans="1:12" ht="60.75">
      <c r="A104" s="165">
        <v>3</v>
      </c>
      <c r="B104" s="159" t="s">
        <v>755</v>
      </c>
      <c r="C104" s="166">
        <v>33000</v>
      </c>
      <c r="D104" s="166">
        <v>33000</v>
      </c>
      <c r="E104" s="68" t="s">
        <v>11</v>
      </c>
      <c r="F104" s="68" t="s">
        <v>710</v>
      </c>
      <c r="G104" s="167">
        <v>33000</v>
      </c>
      <c r="H104" s="159" t="s">
        <v>711</v>
      </c>
      <c r="I104" s="168">
        <v>33000</v>
      </c>
      <c r="J104" s="114" t="s">
        <v>29</v>
      </c>
      <c r="K104" s="71" t="s">
        <v>756</v>
      </c>
      <c r="L104" s="467">
        <v>244343</v>
      </c>
    </row>
    <row r="105" spans="1:12" ht="40.5">
      <c r="A105" s="2">
        <v>4</v>
      </c>
      <c r="B105" s="159" t="s">
        <v>757</v>
      </c>
      <c r="C105" s="160">
        <v>1901.06</v>
      </c>
      <c r="D105" s="161">
        <v>1901.06</v>
      </c>
      <c r="E105" s="156" t="s">
        <v>118</v>
      </c>
      <c r="F105" s="156" t="s">
        <v>746</v>
      </c>
      <c r="G105" s="169">
        <v>1901.06</v>
      </c>
      <c r="H105" s="156" t="s">
        <v>746</v>
      </c>
      <c r="I105" s="169">
        <v>1901.06</v>
      </c>
      <c r="J105" s="88" t="s">
        <v>29</v>
      </c>
      <c r="K105" s="58" t="s">
        <v>758</v>
      </c>
      <c r="L105" s="464">
        <v>244343</v>
      </c>
    </row>
    <row r="106" spans="1:12" ht="21">
      <c r="A106" s="7"/>
      <c r="B106" s="3"/>
      <c r="C106" s="4"/>
      <c r="D106" s="4"/>
      <c r="E106" s="2"/>
      <c r="F106" s="2"/>
      <c r="G106" s="5"/>
      <c r="H106" s="5"/>
      <c r="I106" s="5"/>
      <c r="J106" s="5"/>
      <c r="K106" s="195"/>
      <c r="L106" s="453"/>
    </row>
    <row r="107" spans="1:12" ht="21">
      <c r="A107" s="7"/>
      <c r="B107" s="3"/>
      <c r="C107" s="4"/>
      <c r="D107" s="4"/>
      <c r="E107" s="2"/>
      <c r="F107" s="2"/>
      <c r="G107" s="5"/>
      <c r="H107" s="5"/>
      <c r="I107" s="5"/>
      <c r="J107" s="5"/>
      <c r="K107" s="195"/>
      <c r="L107" s="453"/>
    </row>
    <row r="108" spans="1:12" ht="52.5">
      <c r="A108" s="20"/>
      <c r="B108" s="35" t="s">
        <v>151</v>
      </c>
      <c r="C108" s="21"/>
      <c r="D108" s="21"/>
      <c r="E108" s="22"/>
      <c r="F108" s="22"/>
      <c r="G108" s="23"/>
      <c r="H108" s="23"/>
      <c r="I108" s="23"/>
      <c r="J108" s="23"/>
      <c r="K108" s="451"/>
      <c r="L108" s="451"/>
    </row>
    <row r="109" spans="1:12" ht="21">
      <c r="A109" s="22"/>
      <c r="B109" s="19" t="s">
        <v>11</v>
      </c>
      <c r="C109" s="21"/>
      <c r="D109" s="21"/>
      <c r="E109" s="22"/>
      <c r="F109" s="22"/>
      <c r="G109" s="23"/>
      <c r="H109" s="23"/>
      <c r="I109" s="25"/>
      <c r="J109" s="23"/>
      <c r="K109" s="25"/>
      <c r="L109" s="25"/>
    </row>
    <row r="110" spans="1:12" ht="20.25">
      <c r="A110" s="771">
        <v>1</v>
      </c>
      <c r="B110" s="760" t="s">
        <v>834</v>
      </c>
      <c r="C110" s="892">
        <v>30000</v>
      </c>
      <c r="D110" s="892">
        <v>30000</v>
      </c>
      <c r="E110" s="895" t="s">
        <v>118</v>
      </c>
      <c r="F110" s="199" t="s">
        <v>835</v>
      </c>
      <c r="G110" s="200">
        <v>30000</v>
      </c>
      <c r="H110" s="199" t="s">
        <v>835</v>
      </c>
      <c r="I110" s="200">
        <v>30000</v>
      </c>
      <c r="J110" s="283" t="s">
        <v>783</v>
      </c>
      <c r="K110" s="199" t="s">
        <v>836</v>
      </c>
      <c r="L110" s="201">
        <v>244319</v>
      </c>
    </row>
    <row r="111" spans="1:12" ht="20.25">
      <c r="A111" s="772"/>
      <c r="B111" s="752"/>
      <c r="C111" s="893"/>
      <c r="D111" s="893"/>
      <c r="E111" s="896"/>
      <c r="F111" s="109" t="s">
        <v>837</v>
      </c>
      <c r="G111" s="200">
        <v>35000</v>
      </c>
      <c r="H111" s="199"/>
      <c r="I111" s="200"/>
      <c r="J111" s="283"/>
      <c r="K111" s="199"/>
      <c r="L111" s="201"/>
    </row>
    <row r="112" spans="1:12" ht="20.25">
      <c r="A112" s="891"/>
      <c r="B112" s="753"/>
      <c r="C112" s="894"/>
      <c r="D112" s="894"/>
      <c r="E112" s="897"/>
      <c r="F112" s="202" t="s">
        <v>838</v>
      </c>
      <c r="G112" s="200">
        <v>34000</v>
      </c>
      <c r="H112" s="199"/>
      <c r="I112" s="200"/>
      <c r="J112" s="283"/>
      <c r="K112" s="199"/>
      <c r="L112" s="201"/>
    </row>
    <row r="113" spans="1:12" ht="20.25">
      <c r="A113" s="771">
        <v>2</v>
      </c>
      <c r="B113" s="760" t="s">
        <v>839</v>
      </c>
      <c r="C113" s="892">
        <v>4833</v>
      </c>
      <c r="D113" s="892">
        <v>4833</v>
      </c>
      <c r="E113" s="895" t="s">
        <v>118</v>
      </c>
      <c r="F113" s="199" t="s">
        <v>840</v>
      </c>
      <c r="G113" s="200">
        <v>4833</v>
      </c>
      <c r="H113" s="199" t="s">
        <v>840</v>
      </c>
      <c r="I113" s="200">
        <v>4833</v>
      </c>
      <c r="J113" s="283" t="s">
        <v>783</v>
      </c>
      <c r="K113" s="199" t="s">
        <v>841</v>
      </c>
      <c r="L113" s="201">
        <v>244322</v>
      </c>
    </row>
    <row r="114" spans="1:12" ht="20.25">
      <c r="A114" s="772"/>
      <c r="B114" s="752"/>
      <c r="C114" s="893"/>
      <c r="D114" s="893"/>
      <c r="E114" s="896"/>
      <c r="F114" s="202" t="s">
        <v>842</v>
      </c>
      <c r="G114" s="200">
        <v>6453</v>
      </c>
      <c r="H114" s="199"/>
      <c r="I114" s="200"/>
      <c r="J114" s="283"/>
      <c r="K114" s="199"/>
      <c r="L114" s="201"/>
    </row>
    <row r="115" spans="1:12" ht="20.25">
      <c r="A115" s="891"/>
      <c r="B115" s="753"/>
      <c r="C115" s="894"/>
      <c r="D115" s="894"/>
      <c r="E115" s="897"/>
      <c r="F115" s="109" t="s">
        <v>843</v>
      </c>
      <c r="G115" s="200">
        <v>6210</v>
      </c>
      <c r="H115" s="199"/>
      <c r="I115" s="200"/>
      <c r="J115" s="283"/>
      <c r="K115" s="199"/>
      <c r="L115" s="201"/>
    </row>
    <row r="116" spans="1:12" ht="20.25">
      <c r="A116" s="771">
        <v>3</v>
      </c>
      <c r="B116" s="760" t="s">
        <v>844</v>
      </c>
      <c r="C116" s="892">
        <v>10000</v>
      </c>
      <c r="D116" s="892">
        <v>10000</v>
      </c>
      <c r="E116" s="895" t="s">
        <v>118</v>
      </c>
      <c r="F116" s="199" t="s">
        <v>827</v>
      </c>
      <c r="G116" s="200">
        <v>10000</v>
      </c>
      <c r="H116" s="199" t="s">
        <v>827</v>
      </c>
      <c r="I116" s="200">
        <v>10000</v>
      </c>
      <c r="J116" s="283" t="s">
        <v>783</v>
      </c>
      <c r="K116" s="199" t="s">
        <v>845</v>
      </c>
      <c r="L116" s="201">
        <v>244326</v>
      </c>
    </row>
    <row r="117" spans="1:12" ht="20.25">
      <c r="A117" s="772"/>
      <c r="B117" s="752"/>
      <c r="C117" s="893"/>
      <c r="D117" s="893"/>
      <c r="E117" s="896"/>
      <c r="F117" s="202" t="s">
        <v>830</v>
      </c>
      <c r="G117" s="200">
        <v>12000</v>
      </c>
      <c r="H117" s="199"/>
      <c r="I117" s="200"/>
      <c r="J117" s="283"/>
      <c r="K117" s="199"/>
      <c r="L117" s="201"/>
    </row>
    <row r="118" spans="1:12" ht="20.25">
      <c r="A118" s="891"/>
      <c r="B118" s="753"/>
      <c r="C118" s="894"/>
      <c r="D118" s="894"/>
      <c r="E118" s="897"/>
      <c r="F118" s="199" t="s">
        <v>829</v>
      </c>
      <c r="G118" s="200">
        <v>11000</v>
      </c>
      <c r="H118" s="199"/>
      <c r="I118" s="200"/>
      <c r="J118" s="283"/>
      <c r="K118" s="199"/>
      <c r="L118" s="201"/>
    </row>
    <row r="119" spans="1:12" ht="20.25">
      <c r="A119" s="771">
        <v>4</v>
      </c>
      <c r="B119" s="886" t="s">
        <v>846</v>
      </c>
      <c r="C119" s="892">
        <v>6509</v>
      </c>
      <c r="D119" s="892">
        <v>6509</v>
      </c>
      <c r="E119" s="895" t="s">
        <v>118</v>
      </c>
      <c r="F119" s="199" t="s">
        <v>827</v>
      </c>
      <c r="G119" s="200">
        <v>6509</v>
      </c>
      <c r="H119" s="199" t="s">
        <v>827</v>
      </c>
      <c r="I119" s="200">
        <v>6509</v>
      </c>
      <c r="J119" s="283" t="s">
        <v>783</v>
      </c>
      <c r="K119" s="199" t="s">
        <v>847</v>
      </c>
      <c r="L119" s="201">
        <v>244326</v>
      </c>
    </row>
    <row r="120" spans="1:12" ht="20.25">
      <c r="A120" s="772"/>
      <c r="B120" s="887"/>
      <c r="C120" s="893"/>
      <c r="D120" s="893"/>
      <c r="E120" s="896"/>
      <c r="F120" s="202" t="s">
        <v>830</v>
      </c>
      <c r="G120" s="200">
        <v>6850</v>
      </c>
      <c r="H120" s="199"/>
      <c r="I120" s="200"/>
      <c r="J120" s="283"/>
      <c r="K120" s="199"/>
      <c r="L120" s="201"/>
    </row>
    <row r="121" spans="1:12" ht="20.25">
      <c r="A121" s="891"/>
      <c r="B121" s="888"/>
      <c r="C121" s="894"/>
      <c r="D121" s="894"/>
      <c r="E121" s="897"/>
      <c r="F121" s="109" t="s">
        <v>848</v>
      </c>
      <c r="G121" s="200">
        <v>6670</v>
      </c>
      <c r="H121" s="199"/>
      <c r="I121" s="200"/>
      <c r="J121" s="283"/>
      <c r="K121" s="199"/>
      <c r="L121" s="201"/>
    </row>
    <row r="122" spans="1:12" ht="21">
      <c r="A122" s="172">
        <v>5</v>
      </c>
      <c r="B122" s="199" t="s">
        <v>849</v>
      </c>
      <c r="C122" s="200">
        <v>33000</v>
      </c>
      <c r="D122" s="200">
        <v>33000</v>
      </c>
      <c r="E122" s="203" t="s">
        <v>118</v>
      </c>
      <c r="F122" s="199" t="s">
        <v>782</v>
      </c>
      <c r="G122" s="200">
        <v>33000</v>
      </c>
      <c r="H122" s="199" t="s">
        <v>782</v>
      </c>
      <c r="I122" s="200">
        <v>33000</v>
      </c>
      <c r="J122" s="283" t="s">
        <v>783</v>
      </c>
      <c r="K122" s="199" t="s">
        <v>850</v>
      </c>
      <c r="L122" s="201">
        <v>244344</v>
      </c>
    </row>
    <row r="123" spans="1:12" ht="21">
      <c r="A123" s="7"/>
      <c r="B123" s="3"/>
      <c r="C123" s="4"/>
      <c r="D123" s="4"/>
      <c r="E123" s="2"/>
      <c r="F123" s="2"/>
      <c r="G123" s="5"/>
      <c r="H123" s="5"/>
      <c r="I123" s="5"/>
      <c r="J123" s="5"/>
      <c r="K123" s="195"/>
      <c r="L123" s="453"/>
    </row>
    <row r="124" spans="1:12" ht="21">
      <c r="A124" s="7"/>
      <c r="B124" s="3"/>
      <c r="C124" s="4"/>
      <c r="D124" s="4"/>
      <c r="E124" s="2"/>
      <c r="F124" s="2"/>
      <c r="G124" s="5"/>
      <c r="H124" s="5"/>
      <c r="I124" s="5"/>
      <c r="J124" s="5"/>
      <c r="K124" s="195"/>
      <c r="L124" s="453"/>
    </row>
    <row r="125" spans="1:12" ht="26.25">
      <c r="A125" s="20"/>
      <c r="B125" s="35" t="s">
        <v>152</v>
      </c>
      <c r="C125" s="21"/>
      <c r="D125" s="21"/>
      <c r="E125" s="22"/>
      <c r="F125" s="22"/>
      <c r="G125" s="23"/>
      <c r="H125" s="23"/>
      <c r="I125" s="23"/>
      <c r="J125" s="23"/>
      <c r="K125" s="451"/>
      <c r="L125" s="451"/>
    </row>
    <row r="126" spans="1:12" ht="21">
      <c r="A126" s="22"/>
      <c r="B126" s="19" t="s">
        <v>11</v>
      </c>
      <c r="C126" s="21"/>
      <c r="D126" s="21"/>
      <c r="E126" s="22"/>
      <c r="F126" s="22"/>
      <c r="G126" s="23"/>
      <c r="H126" s="23"/>
      <c r="I126" s="25"/>
      <c r="J126" s="23"/>
      <c r="K126" s="25"/>
      <c r="L126" s="25"/>
    </row>
    <row r="127" spans="1:12" s="42" customFormat="1" ht="63">
      <c r="A127" s="246">
        <v>1</v>
      </c>
      <c r="B127" s="231" t="s">
        <v>949</v>
      </c>
      <c r="C127" s="219">
        <v>4405</v>
      </c>
      <c r="D127" s="247">
        <v>4405</v>
      </c>
      <c r="E127" s="217" t="s">
        <v>118</v>
      </c>
      <c r="F127" s="248" t="s">
        <v>950</v>
      </c>
      <c r="G127" s="219">
        <v>4405</v>
      </c>
      <c r="H127" s="220" t="s">
        <v>951</v>
      </c>
      <c r="I127" s="219">
        <v>4405</v>
      </c>
      <c r="J127" s="261" t="s">
        <v>905</v>
      </c>
      <c r="K127" s="218" t="s">
        <v>952</v>
      </c>
      <c r="L127" s="468">
        <v>25174</v>
      </c>
    </row>
    <row r="128" spans="1:12" s="42" customFormat="1" ht="21">
      <c r="A128" s="249"/>
      <c r="B128" s="232"/>
      <c r="C128" s="225"/>
      <c r="D128" s="250"/>
      <c r="E128" s="223"/>
      <c r="F128" s="189" t="s">
        <v>938</v>
      </c>
      <c r="G128" s="225">
        <v>4490</v>
      </c>
      <c r="H128" s="226"/>
      <c r="I128" s="225"/>
      <c r="J128" s="238"/>
      <c r="K128" s="224"/>
      <c r="L128" s="469"/>
    </row>
    <row r="129" spans="1:12" s="42" customFormat="1" ht="21">
      <c r="A129" s="251"/>
      <c r="B129" s="252"/>
      <c r="C129" s="241"/>
      <c r="D129" s="253"/>
      <c r="E129" s="254"/>
      <c r="F129" s="255" t="s">
        <v>953</v>
      </c>
      <c r="G129" s="241">
        <v>4615</v>
      </c>
      <c r="H129" s="242"/>
      <c r="I129" s="241"/>
      <c r="J129" s="244"/>
      <c r="K129" s="240"/>
      <c r="L129" s="470"/>
    </row>
    <row r="130" spans="1:12" s="42" customFormat="1" ht="84">
      <c r="A130" s="256">
        <v>2</v>
      </c>
      <c r="B130" s="257" t="s">
        <v>954</v>
      </c>
      <c r="C130" s="258">
        <v>3324.49</v>
      </c>
      <c r="D130" s="258">
        <v>3324.49</v>
      </c>
      <c r="E130" s="34" t="s">
        <v>118</v>
      </c>
      <c r="F130" s="179" t="s">
        <v>925</v>
      </c>
      <c r="G130" s="258">
        <v>3324.49</v>
      </c>
      <c r="H130" s="34" t="s">
        <v>925</v>
      </c>
      <c r="I130" s="258">
        <v>3324.49</v>
      </c>
      <c r="J130" s="179" t="s">
        <v>905</v>
      </c>
      <c r="K130" s="195" t="s">
        <v>952</v>
      </c>
      <c r="L130" s="471">
        <v>25188</v>
      </c>
    </row>
    <row r="131" spans="1:12" s="42" customFormat="1" ht="42">
      <c r="A131" s="13">
        <v>3</v>
      </c>
      <c r="B131" s="31" t="s">
        <v>955</v>
      </c>
      <c r="C131" s="259">
        <v>33000</v>
      </c>
      <c r="D131" s="259">
        <v>33000</v>
      </c>
      <c r="E131" s="13" t="s">
        <v>118</v>
      </c>
      <c r="F131" s="260" t="s">
        <v>904</v>
      </c>
      <c r="G131" s="259">
        <v>33000</v>
      </c>
      <c r="H131" s="13" t="s">
        <v>904</v>
      </c>
      <c r="I131" s="259">
        <v>33000</v>
      </c>
      <c r="J131" s="260" t="s">
        <v>905</v>
      </c>
      <c r="K131" s="472" t="s">
        <v>956</v>
      </c>
      <c r="L131" s="473">
        <v>25197</v>
      </c>
    </row>
    <row r="132" spans="1:12" s="42" customFormat="1" ht="63">
      <c r="A132" s="246">
        <v>4</v>
      </c>
      <c r="B132" s="218" t="s">
        <v>957</v>
      </c>
      <c r="C132" s="219">
        <v>520</v>
      </c>
      <c r="D132" s="219">
        <v>520</v>
      </c>
      <c r="E132" s="220" t="s">
        <v>118</v>
      </c>
      <c r="F132" s="261" t="s">
        <v>958</v>
      </c>
      <c r="G132" s="219">
        <v>520</v>
      </c>
      <c r="H132" s="220" t="s">
        <v>959</v>
      </c>
      <c r="I132" s="219">
        <v>520</v>
      </c>
      <c r="J132" s="261" t="s">
        <v>905</v>
      </c>
      <c r="K132" s="218" t="s">
        <v>960</v>
      </c>
      <c r="L132" s="468">
        <v>25201</v>
      </c>
    </row>
    <row r="133" spans="1:12" s="42" customFormat="1" ht="21">
      <c r="A133" s="262"/>
      <c r="B133" s="224"/>
      <c r="C133" s="225"/>
      <c r="D133" s="225"/>
      <c r="E133" s="226"/>
      <c r="F133" s="224" t="s">
        <v>961</v>
      </c>
      <c r="G133" s="237">
        <v>600</v>
      </c>
      <c r="H133" s="238"/>
      <c r="I133" s="238"/>
      <c r="J133" s="238"/>
      <c r="K133" s="224"/>
      <c r="L133" s="474"/>
    </row>
    <row r="134" spans="1:12" s="42" customFormat="1" ht="21">
      <c r="A134" s="239"/>
      <c r="B134" s="240"/>
      <c r="C134" s="241"/>
      <c r="D134" s="241"/>
      <c r="E134" s="242"/>
      <c r="F134" s="240" t="s">
        <v>962</v>
      </c>
      <c r="G134" s="243">
        <v>630</v>
      </c>
      <c r="H134" s="244"/>
      <c r="I134" s="244"/>
      <c r="J134" s="244"/>
      <c r="K134" s="240"/>
      <c r="L134" s="475"/>
    </row>
    <row r="135" spans="1:12" s="42" customFormat="1" ht="21">
      <c r="A135" s="37"/>
      <c r="B135" s="38"/>
      <c r="C135" s="39"/>
      <c r="D135" s="39"/>
      <c r="E135" s="37"/>
      <c r="F135" s="37"/>
      <c r="G135" s="40"/>
      <c r="H135" s="40"/>
      <c r="I135" s="41"/>
      <c r="J135" s="40"/>
      <c r="K135" s="453"/>
      <c r="L135" s="453"/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5"/>
      <c r="K136" s="195"/>
      <c r="L136" s="453"/>
    </row>
    <row r="137" spans="1:12" ht="52.5">
      <c r="A137" s="20"/>
      <c r="B137" s="35" t="s">
        <v>153</v>
      </c>
      <c r="C137" s="21"/>
      <c r="D137" s="21"/>
      <c r="E137" s="22"/>
      <c r="F137" s="22"/>
      <c r="G137" s="23"/>
      <c r="H137" s="23"/>
      <c r="I137" s="23"/>
      <c r="J137" s="23"/>
      <c r="K137" s="451"/>
      <c r="L137" s="451"/>
    </row>
    <row r="138" spans="1:12" ht="21">
      <c r="A138" s="22"/>
      <c r="B138" s="19" t="s">
        <v>11</v>
      </c>
      <c r="C138" s="21"/>
      <c r="D138" s="21"/>
      <c r="E138" s="22"/>
      <c r="F138" s="22"/>
      <c r="G138" s="23"/>
      <c r="H138" s="23"/>
      <c r="I138" s="25"/>
      <c r="J138" s="23"/>
      <c r="K138" s="25"/>
      <c r="L138" s="25"/>
    </row>
    <row r="139" spans="1:12" s="42" customFormat="1" ht="40.5">
      <c r="A139" s="733">
        <v>1</v>
      </c>
      <c r="B139" s="890" t="s">
        <v>1146</v>
      </c>
      <c r="C139" s="885">
        <v>2500</v>
      </c>
      <c r="D139" s="885">
        <v>2500</v>
      </c>
      <c r="E139" s="733" t="s">
        <v>118</v>
      </c>
      <c r="F139" s="287" t="s">
        <v>1147</v>
      </c>
      <c r="G139" s="889">
        <v>2500</v>
      </c>
      <c r="H139" s="751" t="s">
        <v>1147</v>
      </c>
      <c r="I139" s="878">
        <v>2500</v>
      </c>
      <c r="J139" s="872" t="s">
        <v>287</v>
      </c>
      <c r="K139" s="741" t="s">
        <v>1148</v>
      </c>
      <c r="L139" s="852">
        <v>244329</v>
      </c>
    </row>
    <row r="140" spans="1:12" s="42" customFormat="1" ht="40.5">
      <c r="A140" s="733"/>
      <c r="B140" s="887"/>
      <c r="C140" s="885"/>
      <c r="D140" s="885"/>
      <c r="E140" s="733"/>
      <c r="F140" s="288" t="s">
        <v>1149</v>
      </c>
      <c r="G140" s="889"/>
      <c r="H140" s="752"/>
      <c r="I140" s="879"/>
      <c r="J140" s="873"/>
      <c r="K140" s="725"/>
      <c r="L140" s="853"/>
    </row>
    <row r="141" spans="1:12" s="42" customFormat="1" ht="20.25">
      <c r="A141" s="733"/>
      <c r="B141" s="888"/>
      <c r="C141" s="885"/>
      <c r="D141" s="885"/>
      <c r="E141" s="733"/>
      <c r="F141" s="202" t="s">
        <v>1150</v>
      </c>
      <c r="G141" s="889"/>
      <c r="H141" s="753"/>
      <c r="I141" s="880"/>
      <c r="J141" s="874"/>
      <c r="K141" s="726"/>
      <c r="L141" s="854"/>
    </row>
    <row r="142" spans="1:12" s="42" customFormat="1" ht="20.25">
      <c r="A142" s="862">
        <v>2</v>
      </c>
      <c r="B142" s="760" t="s">
        <v>1151</v>
      </c>
      <c r="C142" s="882">
        <v>4900</v>
      </c>
      <c r="D142" s="885">
        <v>4900</v>
      </c>
      <c r="E142" s="733" t="s">
        <v>118</v>
      </c>
      <c r="F142" s="281" t="s">
        <v>1152</v>
      </c>
      <c r="G142" s="289">
        <v>4900</v>
      </c>
      <c r="H142" s="886" t="s">
        <v>1152</v>
      </c>
      <c r="I142" s="878">
        <v>4900</v>
      </c>
      <c r="J142" s="872" t="s">
        <v>287</v>
      </c>
      <c r="K142" s="741" t="s">
        <v>1153</v>
      </c>
      <c r="L142" s="852">
        <v>244329</v>
      </c>
    </row>
    <row r="143" spans="1:12" s="42" customFormat="1" ht="20.25">
      <c r="A143" s="863"/>
      <c r="B143" s="752"/>
      <c r="C143" s="883"/>
      <c r="D143" s="885"/>
      <c r="E143" s="733"/>
      <c r="F143" s="109" t="s">
        <v>1154</v>
      </c>
      <c r="G143" s="289"/>
      <c r="H143" s="887"/>
      <c r="I143" s="879"/>
      <c r="J143" s="873"/>
      <c r="K143" s="725"/>
      <c r="L143" s="853"/>
    </row>
    <row r="144" spans="1:12" s="42" customFormat="1" ht="20.25">
      <c r="A144" s="864"/>
      <c r="B144" s="753"/>
      <c r="C144" s="884"/>
      <c r="D144" s="885"/>
      <c r="E144" s="733"/>
      <c r="F144" s="109" t="s">
        <v>1155</v>
      </c>
      <c r="G144" s="289"/>
      <c r="H144" s="888"/>
      <c r="I144" s="880"/>
      <c r="J144" s="874"/>
      <c r="K144" s="726"/>
      <c r="L144" s="854"/>
    </row>
    <row r="145" spans="1:12" s="42" customFormat="1" ht="60.75">
      <c r="A145" s="881">
        <v>3</v>
      </c>
      <c r="B145" s="760" t="s">
        <v>1156</v>
      </c>
      <c r="C145" s="859">
        <v>10000</v>
      </c>
      <c r="D145" s="730">
        <v>10000</v>
      </c>
      <c r="E145" s="764" t="s">
        <v>118</v>
      </c>
      <c r="F145" s="281" t="s">
        <v>1157</v>
      </c>
      <c r="G145" s="875">
        <v>10000</v>
      </c>
      <c r="H145" s="760" t="s">
        <v>1157</v>
      </c>
      <c r="I145" s="878">
        <v>10000</v>
      </c>
      <c r="J145" s="872" t="s">
        <v>287</v>
      </c>
      <c r="K145" s="741" t="s">
        <v>1158</v>
      </c>
      <c r="L145" s="852">
        <v>244329</v>
      </c>
    </row>
    <row r="146" spans="1:12" s="42" customFormat="1" ht="20.25">
      <c r="A146" s="863"/>
      <c r="B146" s="752"/>
      <c r="C146" s="860"/>
      <c r="D146" s="731"/>
      <c r="E146" s="765"/>
      <c r="F146" s="202" t="s">
        <v>1159</v>
      </c>
      <c r="G146" s="876"/>
      <c r="H146" s="752"/>
      <c r="I146" s="879"/>
      <c r="J146" s="873"/>
      <c r="K146" s="725"/>
      <c r="L146" s="853"/>
    </row>
    <row r="147" spans="1:12" s="42" customFormat="1" ht="20.25">
      <c r="A147" s="864"/>
      <c r="B147" s="753"/>
      <c r="C147" s="861"/>
      <c r="D147" s="732"/>
      <c r="E147" s="766"/>
      <c r="F147" s="109" t="s">
        <v>1160</v>
      </c>
      <c r="G147" s="877"/>
      <c r="H147" s="753"/>
      <c r="I147" s="880"/>
      <c r="J147" s="874"/>
      <c r="K147" s="726"/>
      <c r="L147" s="854"/>
    </row>
    <row r="148" spans="1:12" s="42" customFormat="1" ht="60.75">
      <c r="A148" s="855">
        <v>4</v>
      </c>
      <c r="B148" s="858" t="s">
        <v>1161</v>
      </c>
      <c r="C148" s="859">
        <v>3750</v>
      </c>
      <c r="D148" s="738">
        <v>3750</v>
      </c>
      <c r="E148" s="862" t="s">
        <v>118</v>
      </c>
      <c r="F148" s="281" t="s">
        <v>1139</v>
      </c>
      <c r="G148" s="865">
        <v>3750</v>
      </c>
      <c r="H148" s="866" t="s">
        <v>1162</v>
      </c>
      <c r="I148" s="869">
        <v>3750</v>
      </c>
      <c r="J148" s="872" t="s">
        <v>287</v>
      </c>
      <c r="K148" s="741" t="s">
        <v>1163</v>
      </c>
      <c r="L148" s="852">
        <v>244334</v>
      </c>
    </row>
    <row r="149" spans="1:12" s="42" customFormat="1" ht="20.25">
      <c r="A149" s="856"/>
      <c r="B149" s="858"/>
      <c r="C149" s="860"/>
      <c r="D149" s="739"/>
      <c r="E149" s="863"/>
      <c r="F149" s="202" t="s">
        <v>1141</v>
      </c>
      <c r="G149" s="865"/>
      <c r="H149" s="867"/>
      <c r="I149" s="870"/>
      <c r="J149" s="873"/>
      <c r="K149" s="725"/>
      <c r="L149" s="853"/>
    </row>
    <row r="150" spans="1:12" s="42" customFormat="1" ht="20.25">
      <c r="A150" s="857"/>
      <c r="B150" s="858"/>
      <c r="C150" s="861"/>
      <c r="D150" s="740"/>
      <c r="E150" s="864"/>
      <c r="F150" s="109" t="s">
        <v>1164</v>
      </c>
      <c r="G150" s="865"/>
      <c r="H150" s="868"/>
      <c r="I150" s="871"/>
      <c r="J150" s="874"/>
      <c r="K150" s="726"/>
      <c r="L150" s="854"/>
    </row>
    <row r="151" spans="1:12" s="42" customFormat="1" ht="60.75">
      <c r="A151" s="132">
        <v>5</v>
      </c>
      <c r="B151" s="290" t="s">
        <v>1165</v>
      </c>
      <c r="C151" s="81">
        <v>13199.99</v>
      </c>
      <c r="D151" s="81">
        <v>13199.99</v>
      </c>
      <c r="E151" s="86" t="s">
        <v>118</v>
      </c>
      <c r="F151" s="281" t="s">
        <v>1166</v>
      </c>
      <c r="G151" s="291">
        <v>13199.99</v>
      </c>
      <c r="H151" s="281" t="s">
        <v>1166</v>
      </c>
      <c r="I151" s="292">
        <v>13199.99</v>
      </c>
      <c r="J151" s="88" t="s">
        <v>287</v>
      </c>
      <c r="K151" s="460" t="s">
        <v>1167</v>
      </c>
      <c r="L151" s="476">
        <v>244342</v>
      </c>
    </row>
    <row r="152" spans="1:12" s="42" customFormat="1" ht="60.75">
      <c r="A152" s="280">
        <v>6</v>
      </c>
      <c r="B152" s="199" t="s">
        <v>1165</v>
      </c>
      <c r="C152" s="293">
        <v>2711.02</v>
      </c>
      <c r="D152" s="81">
        <v>2711.02</v>
      </c>
      <c r="E152" s="86" t="s">
        <v>118</v>
      </c>
      <c r="F152" s="281" t="s">
        <v>1166</v>
      </c>
      <c r="G152" s="294">
        <v>2711.02</v>
      </c>
      <c r="H152" s="281" t="s">
        <v>1166</v>
      </c>
      <c r="I152" s="292">
        <v>2711.02</v>
      </c>
      <c r="J152" s="88" t="s">
        <v>287</v>
      </c>
      <c r="K152" s="460" t="s">
        <v>1167</v>
      </c>
      <c r="L152" s="476">
        <v>244342</v>
      </c>
    </row>
    <row r="153" spans="1:12" s="42" customFormat="1" ht="40.5">
      <c r="A153" s="132">
        <v>7</v>
      </c>
      <c r="B153" s="285" t="s">
        <v>1168</v>
      </c>
      <c r="C153" s="81">
        <v>33000</v>
      </c>
      <c r="D153" s="81">
        <v>33000</v>
      </c>
      <c r="E153" s="79" t="s">
        <v>118</v>
      </c>
      <c r="F153" s="285" t="s">
        <v>1169</v>
      </c>
      <c r="G153" s="119">
        <v>33000</v>
      </c>
      <c r="H153" s="285" t="s">
        <v>1169</v>
      </c>
      <c r="I153" s="119">
        <v>33000</v>
      </c>
      <c r="J153" s="88" t="s">
        <v>287</v>
      </c>
      <c r="K153" s="460" t="s">
        <v>1170</v>
      </c>
      <c r="L153" s="476">
        <v>244343</v>
      </c>
    </row>
    <row r="154" spans="1:12" s="42" customFormat="1" ht="21">
      <c r="A154" s="37"/>
      <c r="B154" s="38"/>
      <c r="C154" s="39"/>
      <c r="D154" s="39"/>
      <c r="E154" s="37"/>
      <c r="F154" s="37"/>
      <c r="G154" s="40"/>
      <c r="H154" s="40"/>
      <c r="I154" s="41"/>
      <c r="J154" s="40"/>
      <c r="K154" s="453"/>
      <c r="L154" s="453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5"/>
      <c r="K155" s="195"/>
      <c r="L155" s="453"/>
    </row>
  </sheetData>
  <mergeCells count="129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H66:H68"/>
    <mergeCell ref="I66:I68"/>
    <mergeCell ref="J66:J68"/>
    <mergeCell ref="K66:K68"/>
    <mergeCell ref="L66:L68"/>
    <mergeCell ref="A56:E57"/>
    <mergeCell ref="A66:A68"/>
    <mergeCell ref="B66:B68"/>
    <mergeCell ref="C66:C68"/>
    <mergeCell ref="D66:D68"/>
    <mergeCell ref="E66:E68"/>
    <mergeCell ref="H75:H76"/>
    <mergeCell ref="I75:I76"/>
    <mergeCell ref="J75:J76"/>
    <mergeCell ref="K75:K76"/>
    <mergeCell ref="L75:L76"/>
    <mergeCell ref="A74:A76"/>
    <mergeCell ref="B74:B76"/>
    <mergeCell ref="C74:C76"/>
    <mergeCell ref="D74:D76"/>
    <mergeCell ref="E74:E76"/>
    <mergeCell ref="L81:L82"/>
    <mergeCell ref="A80:A82"/>
    <mergeCell ref="B80:B82"/>
    <mergeCell ref="C80:C82"/>
    <mergeCell ref="D80:D82"/>
    <mergeCell ref="E80:E82"/>
    <mergeCell ref="H78:H79"/>
    <mergeCell ref="I78:I79"/>
    <mergeCell ref="J78:J79"/>
    <mergeCell ref="K78:K79"/>
    <mergeCell ref="L78:L79"/>
    <mergeCell ref="A77:A79"/>
    <mergeCell ref="B77:B79"/>
    <mergeCell ref="C77:C79"/>
    <mergeCell ref="D77:D79"/>
    <mergeCell ref="E77:E79"/>
    <mergeCell ref="A88:A90"/>
    <mergeCell ref="B88:B90"/>
    <mergeCell ref="C88:C90"/>
    <mergeCell ref="D88:D90"/>
    <mergeCell ref="E88:E90"/>
    <mergeCell ref="H81:H82"/>
    <mergeCell ref="I81:I82"/>
    <mergeCell ref="J81:J82"/>
    <mergeCell ref="K81:K82"/>
    <mergeCell ref="A94:A96"/>
    <mergeCell ref="B94:B96"/>
    <mergeCell ref="C94:C96"/>
    <mergeCell ref="D94:D96"/>
    <mergeCell ref="E94:E96"/>
    <mergeCell ref="A91:A93"/>
    <mergeCell ref="B91:B93"/>
    <mergeCell ref="C91:C93"/>
    <mergeCell ref="D91:D93"/>
    <mergeCell ref="E91:E93"/>
    <mergeCell ref="A113:A115"/>
    <mergeCell ref="B113:B115"/>
    <mergeCell ref="C113:C115"/>
    <mergeCell ref="D113:D115"/>
    <mergeCell ref="E113:E115"/>
    <mergeCell ref="A110:A112"/>
    <mergeCell ref="B110:B112"/>
    <mergeCell ref="C110:C112"/>
    <mergeCell ref="D110:D112"/>
    <mergeCell ref="E110:E112"/>
    <mergeCell ref="A119:A121"/>
    <mergeCell ref="B119:B121"/>
    <mergeCell ref="C119:C121"/>
    <mergeCell ref="D119:D121"/>
    <mergeCell ref="E119:E121"/>
    <mergeCell ref="A116:A118"/>
    <mergeCell ref="B116:B118"/>
    <mergeCell ref="C116:C118"/>
    <mergeCell ref="D116:D118"/>
    <mergeCell ref="E116:E118"/>
    <mergeCell ref="L139:L141"/>
    <mergeCell ref="A142:A144"/>
    <mergeCell ref="B142:B144"/>
    <mergeCell ref="C142:C144"/>
    <mergeCell ref="D142:D144"/>
    <mergeCell ref="E142:E144"/>
    <mergeCell ref="H142:H144"/>
    <mergeCell ref="I142:I144"/>
    <mergeCell ref="J142:J144"/>
    <mergeCell ref="K142:K144"/>
    <mergeCell ref="L142:L144"/>
    <mergeCell ref="G139:G141"/>
    <mergeCell ref="H139:H141"/>
    <mergeCell ref="I139:I141"/>
    <mergeCell ref="J139:J141"/>
    <mergeCell ref="K139:K141"/>
    <mergeCell ref="A139:A141"/>
    <mergeCell ref="B139:B141"/>
    <mergeCell ref="C139:C141"/>
    <mergeCell ref="D139:D141"/>
    <mergeCell ref="E139:E141"/>
    <mergeCell ref="L145:L147"/>
    <mergeCell ref="A148:A150"/>
    <mergeCell ref="B148:B150"/>
    <mergeCell ref="C148:C150"/>
    <mergeCell ref="D148:D150"/>
    <mergeCell ref="E148:E150"/>
    <mergeCell ref="G148:G150"/>
    <mergeCell ref="H148:H150"/>
    <mergeCell ref="I148:I150"/>
    <mergeCell ref="J148:J150"/>
    <mergeCell ref="K148:K150"/>
    <mergeCell ref="L148:L150"/>
    <mergeCell ref="G145:G147"/>
    <mergeCell ref="H145:H147"/>
    <mergeCell ref="I145:I147"/>
    <mergeCell ref="J145:J147"/>
    <mergeCell ref="K145:K147"/>
    <mergeCell ref="A145:A147"/>
    <mergeCell ref="B145:B147"/>
    <mergeCell ref="C145:C147"/>
    <mergeCell ref="D145:D147"/>
    <mergeCell ref="E145:E147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pageSetUpPr fitToPage="1"/>
  </sheetPr>
  <dimension ref="A1:L156"/>
  <sheetViews>
    <sheetView showGridLines="0" topLeftCell="A114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" customWidth="1"/>
    <col min="5" max="5" width="13.85546875" bestFit="1" customWidth="1"/>
    <col min="6" max="6" width="20.7109375" style="477" customWidth="1"/>
    <col min="7" max="7" width="18.7109375" customWidth="1"/>
    <col min="8" max="8" width="16.85546875" style="477" customWidth="1"/>
    <col min="9" max="9" width="16.85546875" customWidth="1"/>
    <col min="10" max="10" width="34" style="477" bestFit="1" customWidth="1"/>
    <col min="11" max="11" width="17.28515625" style="477" customWidth="1"/>
    <col min="12" max="12" width="21.28515625" style="477" customWidth="1"/>
  </cols>
  <sheetData>
    <row r="1" spans="1:12" ht="27.75" customHeight="1">
      <c r="A1" s="624" t="s">
        <v>134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25" t="s">
        <v>6</v>
      </c>
      <c r="G3" s="626"/>
      <c r="H3" s="625" t="s">
        <v>7</v>
      </c>
      <c r="I3" s="626"/>
      <c r="J3" s="539" t="s">
        <v>8</v>
      </c>
      <c r="K3" s="941" t="s">
        <v>9</v>
      </c>
      <c r="L3" s="94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3"/>
      <c r="C40" s="4"/>
      <c r="D40" s="4"/>
      <c r="E40" s="2"/>
      <c r="F40" s="3"/>
      <c r="G40" s="14"/>
      <c r="H40" s="518"/>
      <c r="I40" s="14"/>
      <c r="J40" s="3"/>
      <c r="K40" s="3"/>
      <c r="L40" s="450"/>
    </row>
    <row r="41" spans="1:12" ht="21" hidden="1">
      <c r="A41" s="27"/>
      <c r="B41" s="3"/>
      <c r="C41" s="4"/>
      <c r="D41" s="4"/>
      <c r="E41" s="2"/>
      <c r="F41" s="3"/>
      <c r="G41" s="5"/>
      <c r="H41" s="3"/>
      <c r="I41" s="5"/>
      <c r="J41" s="3"/>
      <c r="K41" s="195"/>
      <c r="L41" s="195"/>
    </row>
    <row r="42" spans="1:12" ht="21" hidden="1">
      <c r="A42" s="27"/>
      <c r="B42" s="26"/>
      <c r="C42" s="4"/>
      <c r="D42" s="4"/>
      <c r="E42" s="2"/>
      <c r="F42" s="3"/>
      <c r="G42" s="5"/>
      <c r="H42" s="3"/>
      <c r="I42" s="5"/>
      <c r="J42" s="3"/>
      <c r="K42" s="195"/>
      <c r="L42" s="195"/>
    </row>
    <row r="43" spans="1:12" ht="23.25" hidden="1" customHeight="1">
      <c r="A43" s="849"/>
      <c r="B43" s="630"/>
      <c r="C43" s="633"/>
      <c r="D43" s="633"/>
      <c r="E43" s="636"/>
      <c r="F43" s="3"/>
      <c r="G43" s="28"/>
      <c r="H43" s="3"/>
      <c r="I43" s="14"/>
      <c r="J43" s="3"/>
      <c r="K43" s="3"/>
      <c r="L43" s="450"/>
    </row>
    <row r="44" spans="1:12" ht="21" hidden="1">
      <c r="A44" s="850"/>
      <c r="B44" s="631"/>
      <c r="C44" s="634"/>
      <c r="D44" s="634"/>
      <c r="E44" s="637"/>
      <c r="F44" s="3"/>
      <c r="G44" s="28"/>
      <c r="H44" s="3"/>
      <c r="I44" s="5"/>
      <c r="J44" s="3"/>
      <c r="K44" s="195"/>
      <c r="L44" s="195"/>
    </row>
    <row r="45" spans="1:12" s="9" customFormat="1" ht="21" hidden="1">
      <c r="A45" s="851"/>
      <c r="B45" s="632"/>
      <c r="C45" s="635"/>
      <c r="D45" s="635"/>
      <c r="E45" s="638"/>
      <c r="F45" s="3"/>
      <c r="G45" s="28"/>
      <c r="H45" s="3"/>
      <c r="I45" s="5"/>
      <c r="J45" s="3"/>
      <c r="K45" s="195"/>
      <c r="L45" s="195"/>
    </row>
    <row r="46" spans="1:12" ht="21" hidden="1">
      <c r="A46" s="27"/>
      <c r="B46" s="3"/>
      <c r="C46" s="4"/>
      <c r="D46" s="4"/>
      <c r="E46" s="2"/>
      <c r="F46" s="3"/>
      <c r="G46" s="5"/>
      <c r="H46" s="3"/>
      <c r="I46" s="5"/>
      <c r="J46" s="3"/>
      <c r="K46" s="195"/>
      <c r="L46" s="195"/>
    </row>
    <row r="47" spans="1:12" ht="21" hidden="1">
      <c r="A47" s="27"/>
      <c r="B47" s="3"/>
      <c r="C47" s="4"/>
      <c r="D47" s="4"/>
      <c r="E47" s="2"/>
      <c r="F47" s="3"/>
      <c r="G47" s="5"/>
      <c r="H47" s="3"/>
      <c r="I47" s="5"/>
      <c r="J47" s="3"/>
      <c r="K47" s="195"/>
      <c r="L47" s="195"/>
    </row>
    <row r="48" spans="1:12" ht="26.25">
      <c r="A48" s="20"/>
      <c r="B48" s="35" t="s">
        <v>144</v>
      </c>
      <c r="C48" s="21"/>
      <c r="D48" s="21"/>
      <c r="E48" s="22"/>
      <c r="F48" s="25"/>
      <c r="G48" s="23"/>
      <c r="H48" s="25"/>
      <c r="I48" s="23"/>
      <c r="J48" s="25"/>
      <c r="K48" s="451"/>
      <c r="L48" s="451"/>
    </row>
    <row r="49" spans="1:12" ht="21">
      <c r="A49" s="22"/>
      <c r="B49" s="19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84">
      <c r="A50" s="436">
        <v>1</v>
      </c>
      <c r="B50" s="437" t="s">
        <v>1258</v>
      </c>
      <c r="C50" s="438">
        <v>30000</v>
      </c>
      <c r="D50" s="438">
        <v>30000</v>
      </c>
      <c r="E50" s="438" t="s">
        <v>118</v>
      </c>
      <c r="F50" s="519" t="s">
        <v>1316</v>
      </c>
      <c r="G50" s="438">
        <v>30000</v>
      </c>
      <c r="H50" s="519" t="s">
        <v>1316</v>
      </c>
      <c r="I50" s="438">
        <v>30000</v>
      </c>
      <c r="J50" s="440" t="s">
        <v>29</v>
      </c>
      <c r="K50" s="452" t="s">
        <v>1317</v>
      </c>
      <c r="L50" s="441" t="s">
        <v>1318</v>
      </c>
    </row>
    <row r="51" spans="1:12" ht="22.5" customHeight="1">
      <c r="A51" s="7"/>
      <c r="B51" s="3"/>
      <c r="C51" s="4"/>
      <c r="D51" s="4"/>
      <c r="E51" s="2"/>
      <c r="F51" s="3"/>
      <c r="G51" s="5"/>
      <c r="H51" s="3"/>
      <c r="I51" s="5"/>
      <c r="J51" s="3"/>
      <c r="K51" s="195"/>
      <c r="L51" s="453"/>
    </row>
    <row r="52" spans="1:12" ht="22.5" customHeight="1">
      <c r="A52" s="7"/>
      <c r="B52" s="3"/>
      <c r="C52" s="4"/>
      <c r="D52" s="4"/>
      <c r="E52" s="2"/>
      <c r="F52" s="3"/>
      <c r="G52" s="5"/>
      <c r="H52" s="3"/>
      <c r="I52" s="5"/>
      <c r="J52" s="3"/>
      <c r="K52" s="195"/>
      <c r="L52" s="453"/>
    </row>
    <row r="53" spans="1:12" ht="52.5">
      <c r="A53" s="20"/>
      <c r="B53" s="35" t="s">
        <v>146</v>
      </c>
      <c r="C53" s="21"/>
      <c r="D53" s="21"/>
      <c r="E53" s="22"/>
      <c r="F53" s="25"/>
      <c r="G53" s="23"/>
      <c r="H53" s="25"/>
      <c r="I53" s="23"/>
      <c r="J53" s="25"/>
      <c r="K53" s="451"/>
      <c r="L53" s="451"/>
    </row>
    <row r="54" spans="1:12" ht="21">
      <c r="A54" s="22"/>
      <c r="B54" s="19" t="s">
        <v>11</v>
      </c>
      <c r="C54" s="21"/>
      <c r="D54" s="21"/>
      <c r="E54" s="22"/>
      <c r="F54" s="25"/>
      <c r="G54" s="23"/>
      <c r="H54" s="25"/>
      <c r="I54" s="25"/>
      <c r="J54" s="25"/>
      <c r="K54" s="25"/>
      <c r="L54" s="25"/>
    </row>
    <row r="55" spans="1:12" s="516" customFormat="1" ht="22.5" customHeight="1">
      <c r="A55" s="316">
        <v>1</v>
      </c>
      <c r="B55" s="321" t="s">
        <v>230</v>
      </c>
      <c r="C55" s="318">
        <v>2000</v>
      </c>
      <c r="D55" s="319">
        <f>(C55)</f>
        <v>2000</v>
      </c>
      <c r="E55" s="320" t="s">
        <v>118</v>
      </c>
      <c r="F55" s="441" t="s">
        <v>231</v>
      </c>
      <c r="G55" s="319">
        <f>(C55)</f>
        <v>2000</v>
      </c>
      <c r="H55" s="441" t="str">
        <f>(F55)</f>
        <v>ร้านศิลาหยกพลาว่า</v>
      </c>
      <c r="I55" s="318">
        <f>SUM(C55)</f>
        <v>2000</v>
      </c>
      <c r="J55" s="325" t="s">
        <v>29</v>
      </c>
      <c r="K55" s="441" t="s">
        <v>232</v>
      </c>
      <c r="L55" s="540">
        <v>244362</v>
      </c>
    </row>
    <row r="56" spans="1:12" s="516" customFormat="1" ht="22.5" customHeight="1">
      <c r="A56" s="316"/>
      <c r="B56" s="1018"/>
      <c r="C56" s="1019"/>
      <c r="D56" s="1019"/>
      <c r="E56" s="969"/>
      <c r="F56" s="441" t="s">
        <v>233</v>
      </c>
      <c r="G56" s="319">
        <v>2500</v>
      </c>
      <c r="H56" s="441"/>
      <c r="I56" s="318"/>
      <c r="J56" s="325"/>
      <c r="K56" s="441"/>
      <c r="L56" s="540"/>
    </row>
    <row r="57" spans="1:12" s="516" customFormat="1" ht="22.5" customHeight="1">
      <c r="A57" s="316"/>
      <c r="B57" s="1020"/>
      <c r="C57" s="1021"/>
      <c r="D57" s="1021"/>
      <c r="E57" s="1022"/>
      <c r="F57" s="441" t="s">
        <v>234</v>
      </c>
      <c r="G57" s="319">
        <v>2600</v>
      </c>
      <c r="H57" s="441"/>
      <c r="I57" s="318"/>
      <c r="J57" s="325"/>
      <c r="K57" s="441"/>
      <c r="L57" s="540"/>
    </row>
    <row r="58" spans="1:12" s="516" customFormat="1" ht="22.5" customHeight="1">
      <c r="A58" s="316">
        <v>2</v>
      </c>
      <c r="B58" s="317" t="s">
        <v>235</v>
      </c>
      <c r="C58" s="318">
        <v>1220</v>
      </c>
      <c r="D58" s="319">
        <f>(C58)</f>
        <v>1220</v>
      </c>
      <c r="E58" s="320" t="s">
        <v>118</v>
      </c>
      <c r="F58" s="441" t="s">
        <v>236</v>
      </c>
      <c r="G58" s="319">
        <f>(C58)</f>
        <v>1220</v>
      </c>
      <c r="H58" s="441" t="str">
        <f>(F58)</f>
        <v>ร้านไฟร์คอมตาก</v>
      </c>
      <c r="I58" s="318">
        <f t="shared" ref="I58:I61" si="0">SUM(C58)</f>
        <v>1220</v>
      </c>
      <c r="J58" s="325" t="s">
        <v>29</v>
      </c>
      <c r="K58" s="441" t="s">
        <v>237</v>
      </c>
      <c r="L58" s="540">
        <v>244362</v>
      </c>
    </row>
    <row r="59" spans="1:12" s="516" customFormat="1" ht="22.5" customHeight="1">
      <c r="A59" s="316"/>
      <c r="B59" s="1023"/>
      <c r="C59" s="1024"/>
      <c r="D59" s="1024"/>
      <c r="E59" s="1025"/>
      <c r="F59" s="441" t="s">
        <v>238</v>
      </c>
      <c r="G59" s="319">
        <v>1300</v>
      </c>
      <c r="H59" s="441"/>
      <c r="I59" s="318"/>
      <c r="J59" s="325"/>
      <c r="K59" s="441"/>
      <c r="L59" s="540"/>
    </row>
    <row r="60" spans="1:12" s="516" customFormat="1" ht="22.5" customHeight="1">
      <c r="A60" s="316"/>
      <c r="B60" s="1026"/>
      <c r="C60" s="1027"/>
      <c r="D60" s="1027"/>
      <c r="E60" s="1028"/>
      <c r="F60" s="441" t="s">
        <v>239</v>
      </c>
      <c r="G60" s="319">
        <v>1400</v>
      </c>
      <c r="H60" s="441"/>
      <c r="I60" s="318"/>
      <c r="J60" s="325"/>
      <c r="K60" s="441"/>
      <c r="L60" s="540"/>
    </row>
    <row r="61" spans="1:12" s="516" customFormat="1" ht="22.5" customHeight="1">
      <c r="A61" s="316">
        <v>3</v>
      </c>
      <c r="B61" s="317" t="s">
        <v>235</v>
      </c>
      <c r="C61" s="318">
        <v>4877</v>
      </c>
      <c r="D61" s="319">
        <f>(C61)</f>
        <v>4877</v>
      </c>
      <c r="E61" s="320" t="s">
        <v>118</v>
      </c>
      <c r="F61" s="441" t="s">
        <v>236</v>
      </c>
      <c r="G61" s="319">
        <f t="shared" ref="G61" si="1">(C61)</f>
        <v>4877</v>
      </c>
      <c r="H61" s="441" t="str">
        <f t="shared" ref="H61" si="2">(F61)</f>
        <v>ร้านไฟร์คอมตาก</v>
      </c>
      <c r="I61" s="318">
        <f t="shared" si="0"/>
        <v>4877</v>
      </c>
      <c r="J61" s="325" t="s">
        <v>29</v>
      </c>
      <c r="K61" s="441" t="s">
        <v>240</v>
      </c>
      <c r="L61" s="540">
        <v>244372</v>
      </c>
    </row>
    <row r="62" spans="1:12" s="516" customFormat="1" ht="22.5" customHeight="1">
      <c r="A62" s="314"/>
      <c r="B62" s="1018"/>
      <c r="C62" s="1019"/>
      <c r="D62" s="1019"/>
      <c r="E62" s="969"/>
      <c r="F62" s="441" t="s">
        <v>238</v>
      </c>
      <c r="G62" s="319">
        <v>4950</v>
      </c>
      <c r="H62" s="441"/>
      <c r="I62" s="318"/>
      <c r="J62" s="452"/>
      <c r="K62" s="441"/>
      <c r="L62" s="541"/>
    </row>
    <row r="63" spans="1:12" s="516" customFormat="1" ht="22.5" customHeight="1">
      <c r="A63" s="314"/>
      <c r="B63" s="1020"/>
      <c r="C63" s="1021"/>
      <c r="D63" s="1021"/>
      <c r="E63" s="1022"/>
      <c r="F63" s="441" t="s">
        <v>239</v>
      </c>
      <c r="G63" s="319">
        <v>5150</v>
      </c>
      <c r="H63" s="441"/>
      <c r="I63" s="318"/>
      <c r="J63" s="452"/>
      <c r="K63" s="441"/>
      <c r="L63" s="541"/>
    </row>
    <row r="64" spans="1:12" ht="22.5" customHeight="1">
      <c r="A64" s="7"/>
      <c r="B64" s="3"/>
      <c r="C64" s="4"/>
      <c r="D64" s="4"/>
      <c r="E64" s="2"/>
      <c r="F64" s="3"/>
      <c r="G64" s="5"/>
      <c r="H64" s="3"/>
      <c r="I64" s="5"/>
      <c r="J64" s="3"/>
      <c r="K64" s="195"/>
      <c r="L64" s="453"/>
    </row>
    <row r="65" spans="1:12" ht="52.5">
      <c r="A65" s="20"/>
      <c r="B65" s="35" t="s">
        <v>147</v>
      </c>
      <c r="C65" s="21"/>
      <c r="D65" s="21"/>
      <c r="E65" s="22"/>
      <c r="F65" s="25"/>
      <c r="G65" s="23"/>
      <c r="H65" s="25"/>
      <c r="I65" s="23"/>
      <c r="J65" s="25"/>
      <c r="K65" s="451"/>
      <c r="L65" s="451"/>
    </row>
    <row r="66" spans="1:12" ht="21">
      <c r="A66" s="22"/>
      <c r="B66" s="19" t="s">
        <v>11</v>
      </c>
      <c r="C66" s="21"/>
      <c r="D66" s="21"/>
      <c r="E66" s="22"/>
      <c r="F66" s="25"/>
      <c r="G66" s="23"/>
      <c r="H66" s="25"/>
      <c r="I66" s="25"/>
      <c r="J66" s="25"/>
      <c r="K66" s="25"/>
      <c r="L66" s="25"/>
    </row>
    <row r="67" spans="1:12" ht="94.5" customHeight="1">
      <c r="A67" s="66">
        <v>1</v>
      </c>
      <c r="B67" s="72" t="s">
        <v>359</v>
      </c>
      <c r="C67" s="59">
        <v>33000</v>
      </c>
      <c r="D67" s="59">
        <v>33000</v>
      </c>
      <c r="E67" s="60" t="s">
        <v>118</v>
      </c>
      <c r="F67" s="58" t="s">
        <v>290</v>
      </c>
      <c r="G67" s="59">
        <v>33000</v>
      </c>
      <c r="H67" s="58" t="s">
        <v>290</v>
      </c>
      <c r="I67" s="59">
        <v>33000</v>
      </c>
      <c r="J67" s="58" t="s">
        <v>29</v>
      </c>
      <c r="K67" s="328" t="s">
        <v>360</v>
      </c>
      <c r="L67" s="542" t="s">
        <v>361</v>
      </c>
    </row>
    <row r="68" spans="1:12" ht="40.5" customHeight="1">
      <c r="A68" s="828">
        <v>2</v>
      </c>
      <c r="B68" s="829" t="s">
        <v>362</v>
      </c>
      <c r="C68" s="782">
        <v>980</v>
      </c>
      <c r="D68" s="782">
        <v>980</v>
      </c>
      <c r="E68" s="779" t="s">
        <v>118</v>
      </c>
      <c r="F68" s="58" t="s">
        <v>363</v>
      </c>
      <c r="G68" s="59">
        <v>980</v>
      </c>
      <c r="H68" s="1029" t="s">
        <v>363</v>
      </c>
      <c r="I68" s="782">
        <v>980</v>
      </c>
      <c r="J68" s="1029" t="s">
        <v>29</v>
      </c>
      <c r="K68" s="1029" t="s">
        <v>364</v>
      </c>
      <c r="L68" s="1032" t="s">
        <v>365</v>
      </c>
    </row>
    <row r="69" spans="1:12" ht="40.5" customHeight="1">
      <c r="A69" s="828"/>
      <c r="B69" s="830"/>
      <c r="C69" s="783"/>
      <c r="D69" s="783"/>
      <c r="E69" s="780"/>
      <c r="F69" s="58" t="s">
        <v>366</v>
      </c>
      <c r="G69" s="59">
        <v>990</v>
      </c>
      <c r="H69" s="1030"/>
      <c r="I69" s="783"/>
      <c r="J69" s="1030"/>
      <c r="K69" s="1030"/>
      <c r="L69" s="1033"/>
    </row>
    <row r="70" spans="1:12" ht="40.5" customHeight="1">
      <c r="A70" s="828"/>
      <c r="B70" s="831"/>
      <c r="C70" s="784"/>
      <c r="D70" s="784"/>
      <c r="E70" s="781"/>
      <c r="F70" s="58" t="s">
        <v>367</v>
      </c>
      <c r="G70" s="59">
        <v>1000</v>
      </c>
      <c r="H70" s="1031"/>
      <c r="I70" s="784"/>
      <c r="J70" s="1031"/>
      <c r="K70" s="1031"/>
      <c r="L70" s="1034"/>
    </row>
    <row r="71" spans="1:12" ht="22.5" customHeight="1">
      <c r="A71" s="7"/>
      <c r="B71" s="3"/>
      <c r="C71" s="4"/>
      <c r="D71" s="4"/>
      <c r="E71" s="2"/>
      <c r="F71" s="3"/>
      <c r="G71" s="5"/>
      <c r="H71" s="3"/>
      <c r="I71" s="5"/>
      <c r="J71" s="3"/>
      <c r="K71" s="195"/>
      <c r="L71" s="453"/>
    </row>
    <row r="72" spans="1:12" ht="22.5" customHeight="1">
      <c r="A72" s="7"/>
      <c r="B72" s="3"/>
      <c r="C72" s="4"/>
      <c r="D72" s="4"/>
      <c r="E72" s="2"/>
      <c r="F72" s="3"/>
      <c r="G72" s="5"/>
      <c r="H72" s="3"/>
      <c r="I72" s="5"/>
      <c r="J72" s="3"/>
      <c r="K72" s="195"/>
      <c r="L72" s="453"/>
    </row>
    <row r="73" spans="1:12" ht="52.5">
      <c r="A73" s="20"/>
      <c r="B73" s="35" t="s">
        <v>148</v>
      </c>
      <c r="C73" s="21"/>
      <c r="D73" s="21"/>
      <c r="E73" s="22"/>
      <c r="F73" s="25"/>
      <c r="G73" s="23"/>
      <c r="H73" s="25"/>
      <c r="I73" s="23"/>
      <c r="J73" s="25"/>
      <c r="K73" s="451"/>
      <c r="L73" s="451"/>
    </row>
    <row r="74" spans="1:12" ht="21">
      <c r="A74" s="22"/>
      <c r="B74" s="19" t="s">
        <v>11</v>
      </c>
      <c r="C74" s="21"/>
      <c r="D74" s="21"/>
      <c r="E74" s="22"/>
      <c r="F74" s="25"/>
      <c r="G74" s="23"/>
      <c r="H74" s="25"/>
      <c r="I74" s="25"/>
      <c r="J74" s="25"/>
      <c r="K74" s="25"/>
      <c r="L74" s="25"/>
    </row>
    <row r="75" spans="1:12" ht="22.5" customHeight="1">
      <c r="A75" s="881">
        <v>1</v>
      </c>
      <c r="B75" s="886" t="s">
        <v>468</v>
      </c>
      <c r="C75" s="1002">
        <v>1200</v>
      </c>
      <c r="D75" s="1005">
        <v>1200</v>
      </c>
      <c r="E75" s="733" t="s">
        <v>11</v>
      </c>
      <c r="F75" s="123" t="s">
        <v>469</v>
      </c>
      <c r="G75" s="124">
        <v>1200</v>
      </c>
      <c r="H75" s="123" t="s">
        <v>469</v>
      </c>
      <c r="I75" s="124">
        <v>1200</v>
      </c>
      <c r="J75" s="543"/>
      <c r="K75" s="544" t="s">
        <v>470</v>
      </c>
      <c r="L75" s="545">
        <v>244333</v>
      </c>
    </row>
    <row r="76" spans="1:12" ht="22.5" customHeight="1">
      <c r="A76" s="863"/>
      <c r="B76" s="887"/>
      <c r="C76" s="1003"/>
      <c r="D76" s="1006"/>
      <c r="E76" s="733"/>
      <c r="F76" s="125" t="s">
        <v>471</v>
      </c>
      <c r="G76" s="126">
        <v>1714</v>
      </c>
      <c r="H76" s="1008"/>
      <c r="I76" s="1010"/>
      <c r="J76" s="1012"/>
      <c r="K76" s="1014"/>
      <c r="L76" s="1016"/>
    </row>
    <row r="77" spans="1:12" ht="22.5" customHeight="1">
      <c r="A77" s="864"/>
      <c r="B77" s="888"/>
      <c r="C77" s="1004"/>
      <c r="D77" s="1007"/>
      <c r="E77" s="733"/>
      <c r="F77" s="125" t="s">
        <v>472</v>
      </c>
      <c r="G77" s="126">
        <v>1714</v>
      </c>
      <c r="H77" s="1009"/>
      <c r="I77" s="1011"/>
      <c r="J77" s="1013"/>
      <c r="K77" s="1015"/>
      <c r="L77" s="1017"/>
    </row>
    <row r="78" spans="1:12" ht="22.5" customHeight="1">
      <c r="A78" s="742">
        <v>2</v>
      </c>
      <c r="B78" s="724" t="s">
        <v>473</v>
      </c>
      <c r="C78" s="992">
        <v>1720</v>
      </c>
      <c r="D78" s="992">
        <v>1720</v>
      </c>
      <c r="E78" s="995" t="s">
        <v>11</v>
      </c>
      <c r="F78" s="281" t="s">
        <v>474</v>
      </c>
      <c r="G78" s="127">
        <v>1720</v>
      </c>
      <c r="H78" s="128" t="s">
        <v>474</v>
      </c>
      <c r="I78" s="129">
        <v>1720</v>
      </c>
      <c r="J78" s="97"/>
      <c r="K78" s="97" t="s">
        <v>475</v>
      </c>
      <c r="L78" s="546">
        <v>244348</v>
      </c>
    </row>
    <row r="79" spans="1:12" ht="22.5" customHeight="1">
      <c r="A79" s="743"/>
      <c r="B79" s="725"/>
      <c r="C79" s="993"/>
      <c r="D79" s="993"/>
      <c r="E79" s="856"/>
      <c r="F79" s="534" t="s">
        <v>476</v>
      </c>
      <c r="G79" s="117">
        <v>1850</v>
      </c>
      <c r="H79" s="760"/>
      <c r="I79" s="996"/>
      <c r="J79" s="741"/>
      <c r="K79" s="998"/>
      <c r="L79" s="1000"/>
    </row>
    <row r="80" spans="1:12" ht="22.5" customHeight="1">
      <c r="A80" s="744"/>
      <c r="B80" s="726"/>
      <c r="C80" s="994"/>
      <c r="D80" s="994"/>
      <c r="E80" s="857"/>
      <c r="F80" s="534" t="s">
        <v>477</v>
      </c>
      <c r="G80" s="117">
        <v>1890</v>
      </c>
      <c r="H80" s="753"/>
      <c r="I80" s="997"/>
      <c r="J80" s="726"/>
      <c r="K80" s="999"/>
      <c r="L80" s="1001"/>
    </row>
    <row r="81" spans="1:12" ht="22.5" customHeight="1">
      <c r="A81" s="56">
        <v>3</v>
      </c>
      <c r="B81" s="80" t="s">
        <v>478</v>
      </c>
      <c r="C81" s="130">
        <v>13615</v>
      </c>
      <c r="D81" s="130">
        <v>13615</v>
      </c>
      <c r="E81" s="79" t="s">
        <v>118</v>
      </c>
      <c r="F81" s="97" t="s">
        <v>479</v>
      </c>
      <c r="G81" s="131">
        <v>13615</v>
      </c>
      <c r="H81" s="537" t="s">
        <v>479</v>
      </c>
      <c r="I81" s="101">
        <v>13615</v>
      </c>
      <c r="J81" s="80" t="s">
        <v>13</v>
      </c>
      <c r="K81" s="460" t="s">
        <v>480</v>
      </c>
      <c r="L81" s="461">
        <v>25216</v>
      </c>
    </row>
    <row r="82" spans="1:12" ht="22.5" customHeight="1">
      <c r="A82" s="56"/>
      <c r="B82" s="80"/>
      <c r="C82" s="130"/>
      <c r="D82" s="130"/>
      <c r="E82" s="79"/>
      <c r="F82" s="80" t="s">
        <v>481</v>
      </c>
      <c r="G82" s="101">
        <v>14164.5</v>
      </c>
      <c r="H82" s="538"/>
      <c r="I82" s="101"/>
      <c r="J82" s="80"/>
      <c r="K82" s="460"/>
      <c r="L82" s="461"/>
    </row>
    <row r="83" spans="1:12" ht="22.5" customHeight="1">
      <c r="A83" s="56"/>
      <c r="B83" s="80"/>
      <c r="C83" s="130"/>
      <c r="D83" s="130"/>
      <c r="E83" s="79"/>
      <c r="F83" s="80" t="s">
        <v>482</v>
      </c>
      <c r="G83" s="101">
        <v>14715</v>
      </c>
      <c r="H83" s="538"/>
      <c r="I83" s="101"/>
      <c r="J83" s="80"/>
      <c r="K83" s="460"/>
      <c r="L83" s="461"/>
    </row>
    <row r="84" spans="1:12" ht="22.5" customHeight="1">
      <c r="A84" s="132">
        <v>4</v>
      </c>
      <c r="B84" s="80" t="s">
        <v>483</v>
      </c>
      <c r="C84" s="130">
        <v>42320</v>
      </c>
      <c r="D84" s="130">
        <v>42320</v>
      </c>
      <c r="E84" s="79" t="s">
        <v>118</v>
      </c>
      <c r="F84" s="80" t="s">
        <v>484</v>
      </c>
      <c r="G84" s="88">
        <v>42320</v>
      </c>
      <c r="H84" s="80" t="s">
        <v>484</v>
      </c>
      <c r="I84" s="101">
        <v>42320</v>
      </c>
      <c r="J84" s="80" t="s">
        <v>13</v>
      </c>
      <c r="K84" s="460" t="s">
        <v>485</v>
      </c>
      <c r="L84" s="461">
        <v>25216</v>
      </c>
    </row>
    <row r="85" spans="1:12" ht="22.5" customHeight="1">
      <c r="A85" s="56"/>
      <c r="B85" s="80"/>
      <c r="C85" s="130"/>
      <c r="D85" s="130"/>
      <c r="E85" s="79"/>
      <c r="F85" s="80" t="s">
        <v>486</v>
      </c>
      <c r="G85" s="88">
        <v>43200</v>
      </c>
      <c r="H85" s="80"/>
      <c r="I85" s="88"/>
      <c r="J85" s="80"/>
      <c r="K85" s="460"/>
      <c r="L85" s="547"/>
    </row>
    <row r="86" spans="1:12" ht="22.5" customHeight="1">
      <c r="A86" s="56"/>
      <c r="B86" s="80"/>
      <c r="C86" s="130"/>
      <c r="D86" s="130"/>
      <c r="E86" s="79"/>
      <c r="F86" s="80" t="s">
        <v>487</v>
      </c>
      <c r="G86" s="88">
        <v>43500</v>
      </c>
      <c r="H86" s="80"/>
      <c r="I86" s="88"/>
      <c r="J86" s="80"/>
      <c r="K86" s="460"/>
      <c r="L86" s="547"/>
    </row>
    <row r="87" spans="1:12" ht="22.5" customHeight="1">
      <c r="A87" s="7"/>
      <c r="B87" s="3"/>
      <c r="C87" s="4"/>
      <c r="D87" s="4"/>
      <c r="E87" s="2"/>
      <c r="F87" s="3"/>
      <c r="G87" s="5"/>
      <c r="H87" s="3"/>
      <c r="I87" s="5"/>
      <c r="J87" s="3"/>
      <c r="K87" s="195"/>
      <c r="L87" s="453"/>
    </row>
    <row r="88" spans="1:12" ht="22.5" customHeight="1">
      <c r="A88" s="7"/>
      <c r="B88" s="3"/>
      <c r="C88" s="4"/>
      <c r="D88" s="4"/>
      <c r="E88" s="2"/>
      <c r="F88" s="3"/>
      <c r="G88" s="5"/>
      <c r="H88" s="3"/>
      <c r="I88" s="5"/>
      <c r="J88" s="3"/>
      <c r="K88" s="195"/>
      <c r="L88" s="453"/>
    </row>
    <row r="89" spans="1:12" ht="52.5">
      <c r="A89" s="20"/>
      <c r="B89" s="35" t="s">
        <v>149</v>
      </c>
      <c r="C89" s="21"/>
      <c r="D89" s="21"/>
      <c r="E89" s="22"/>
      <c r="F89" s="25"/>
      <c r="G89" s="23"/>
      <c r="H89" s="25"/>
      <c r="I89" s="23"/>
      <c r="J89" s="25"/>
      <c r="K89" s="451"/>
      <c r="L89" s="451"/>
    </row>
    <row r="90" spans="1:12" ht="21">
      <c r="A90" s="22"/>
      <c r="B90" s="19" t="s">
        <v>11</v>
      </c>
      <c r="C90" s="21"/>
      <c r="D90" s="21"/>
      <c r="E90" s="22"/>
      <c r="F90" s="25"/>
      <c r="G90" s="23"/>
      <c r="H90" s="25"/>
      <c r="I90" s="25"/>
      <c r="J90" s="25"/>
      <c r="K90" s="25"/>
      <c r="L90" s="25"/>
    </row>
    <row r="91" spans="1:12" s="516" customFormat="1" ht="22.5" customHeight="1">
      <c r="A91" s="973">
        <v>1</v>
      </c>
      <c r="B91" s="555" t="s">
        <v>643</v>
      </c>
      <c r="C91" s="984">
        <v>2983</v>
      </c>
      <c r="D91" s="794">
        <f>(C91)</f>
        <v>2983</v>
      </c>
      <c r="E91" s="985" t="s">
        <v>118</v>
      </c>
      <c r="F91" s="441" t="s">
        <v>644</v>
      </c>
      <c r="G91" s="531">
        <f>(C91)</f>
        <v>2983</v>
      </c>
      <c r="H91" s="441" t="str">
        <f>(F91)</f>
        <v>ร้านตั้งตังล้ง</v>
      </c>
      <c r="I91" s="532">
        <f>SUM(C91)</f>
        <v>2983</v>
      </c>
      <c r="J91" s="325" t="s">
        <v>29</v>
      </c>
      <c r="K91" s="441" t="s">
        <v>645</v>
      </c>
      <c r="L91" s="541">
        <v>46035</v>
      </c>
    </row>
    <row r="92" spans="1:12" s="516" customFormat="1" ht="22.5" customHeight="1">
      <c r="A92" s="974"/>
      <c r="B92" s="556"/>
      <c r="C92" s="964"/>
      <c r="D92" s="795"/>
      <c r="E92" s="982"/>
      <c r="F92" s="441" t="s">
        <v>646</v>
      </c>
      <c r="G92" s="531">
        <v>3000</v>
      </c>
      <c r="H92" s="441"/>
      <c r="I92" s="441"/>
      <c r="J92" s="441"/>
      <c r="K92" s="441"/>
      <c r="L92" s="441"/>
    </row>
    <row r="93" spans="1:12" s="516" customFormat="1" ht="22.5" customHeight="1">
      <c r="A93" s="975"/>
      <c r="B93" s="557"/>
      <c r="C93" s="965"/>
      <c r="D93" s="796"/>
      <c r="E93" s="986"/>
      <c r="F93" s="441" t="s">
        <v>647</v>
      </c>
      <c r="G93" s="531">
        <v>3400</v>
      </c>
      <c r="H93" s="441"/>
      <c r="I93" s="441"/>
      <c r="J93" s="441"/>
      <c r="K93" s="441"/>
      <c r="L93" s="441"/>
    </row>
    <row r="94" spans="1:12" s="516" customFormat="1" ht="22.5" customHeight="1">
      <c r="A94" s="528">
        <v>2</v>
      </c>
      <c r="B94" s="325" t="s">
        <v>590</v>
      </c>
      <c r="C94" s="326">
        <v>29031</v>
      </c>
      <c r="D94" s="326">
        <f t="shared" ref="D94" si="3">SUM(C94)</f>
        <v>29031</v>
      </c>
      <c r="E94" s="322" t="s">
        <v>118</v>
      </c>
      <c r="F94" s="325" t="s">
        <v>648</v>
      </c>
      <c r="G94" s="326">
        <f t="shared" ref="G94" si="4">SUM(C94)</f>
        <v>29031</v>
      </c>
      <c r="H94" s="441" t="str">
        <f t="shared" ref="H94" si="5">(F94)</f>
        <v>นายมานพ นุ่นอ่อน</v>
      </c>
      <c r="I94" s="529">
        <f t="shared" ref="I94:I107" si="6">SUM(C94)</f>
        <v>29031</v>
      </c>
      <c r="J94" s="325" t="s">
        <v>29</v>
      </c>
      <c r="K94" s="558" t="s">
        <v>589</v>
      </c>
      <c r="L94" s="541">
        <v>46037</v>
      </c>
    </row>
    <row r="95" spans="1:12" s="516" customFormat="1" ht="22.5" customHeight="1">
      <c r="A95" s="973">
        <v>3</v>
      </c>
      <c r="B95" s="987" t="s">
        <v>649</v>
      </c>
      <c r="C95" s="984">
        <v>3810</v>
      </c>
      <c r="D95" s="990">
        <f>(C95)</f>
        <v>3810</v>
      </c>
      <c r="E95" s="985" t="s">
        <v>118</v>
      </c>
      <c r="F95" s="441" t="s">
        <v>650</v>
      </c>
      <c r="G95" s="531">
        <f>(C95)</f>
        <v>3810</v>
      </c>
      <c r="H95" s="441" t="str">
        <f>(F95)</f>
        <v>บ้านฉางเฮดเดอร์</v>
      </c>
      <c r="I95" s="532">
        <f t="shared" si="6"/>
        <v>3810</v>
      </c>
      <c r="J95" s="325" t="s">
        <v>29</v>
      </c>
      <c r="K95" s="441" t="s">
        <v>651</v>
      </c>
      <c r="L95" s="541">
        <v>46041</v>
      </c>
    </row>
    <row r="96" spans="1:12" s="516" customFormat="1" ht="22.5" customHeight="1">
      <c r="A96" s="974"/>
      <c r="B96" s="988"/>
      <c r="C96" s="964"/>
      <c r="D96" s="967"/>
      <c r="E96" s="982"/>
      <c r="F96" s="441" t="s">
        <v>652</v>
      </c>
      <c r="G96" s="531">
        <v>4000</v>
      </c>
      <c r="H96" s="441"/>
      <c r="I96" s="532"/>
      <c r="J96" s="325"/>
      <c r="K96" s="441"/>
      <c r="L96" s="541"/>
    </row>
    <row r="97" spans="1:12" s="516" customFormat="1" ht="22.5" customHeight="1">
      <c r="A97" s="975"/>
      <c r="B97" s="989"/>
      <c r="C97" s="979"/>
      <c r="D97" s="980"/>
      <c r="E97" s="983"/>
      <c r="F97" s="441" t="s">
        <v>653</v>
      </c>
      <c r="G97" s="531">
        <v>4200</v>
      </c>
      <c r="H97" s="441"/>
      <c r="I97" s="532"/>
      <c r="J97" s="325"/>
      <c r="K97" s="441"/>
      <c r="L97" s="541"/>
    </row>
    <row r="98" spans="1:12" s="516" customFormat="1" ht="18.75" customHeight="1">
      <c r="A98" s="973">
        <v>4</v>
      </c>
      <c r="B98" s="991" t="s">
        <v>633</v>
      </c>
      <c r="C98" s="963">
        <v>2500</v>
      </c>
      <c r="D98" s="966">
        <f>(C98)</f>
        <v>2500</v>
      </c>
      <c r="E98" s="981" t="s">
        <v>118</v>
      </c>
      <c r="F98" s="441" t="s">
        <v>654</v>
      </c>
      <c r="G98" s="531">
        <f>(C98)</f>
        <v>2500</v>
      </c>
      <c r="H98" s="441" t="str">
        <f>(F98)</f>
        <v>ร้านกังวาลแอร์ ไดนาโม</v>
      </c>
      <c r="I98" s="532">
        <f t="shared" si="6"/>
        <v>2500</v>
      </c>
      <c r="J98" s="325" t="s">
        <v>29</v>
      </c>
      <c r="K98" s="441" t="s">
        <v>655</v>
      </c>
      <c r="L98" s="541">
        <v>46041</v>
      </c>
    </row>
    <row r="99" spans="1:12" s="516" customFormat="1" ht="21">
      <c r="A99" s="974"/>
      <c r="B99" s="988"/>
      <c r="C99" s="964"/>
      <c r="D99" s="967"/>
      <c r="E99" s="982"/>
      <c r="F99" s="441" t="s">
        <v>604</v>
      </c>
      <c r="G99" s="531">
        <v>2600</v>
      </c>
      <c r="H99" s="441"/>
      <c r="I99" s="532"/>
      <c r="J99" s="325"/>
      <c r="K99" s="441"/>
      <c r="L99" s="541"/>
    </row>
    <row r="100" spans="1:12" s="516" customFormat="1" ht="21">
      <c r="A100" s="975"/>
      <c r="B100" s="989"/>
      <c r="C100" s="979"/>
      <c r="D100" s="980"/>
      <c r="E100" s="983"/>
      <c r="F100" s="441" t="s">
        <v>605</v>
      </c>
      <c r="G100" s="531">
        <v>2750</v>
      </c>
      <c r="H100" s="441"/>
      <c r="I100" s="532"/>
      <c r="J100" s="325"/>
      <c r="K100" s="441"/>
      <c r="L100" s="541"/>
    </row>
    <row r="101" spans="1:12" s="516" customFormat="1" ht="40.5">
      <c r="A101" s="973">
        <v>5</v>
      </c>
      <c r="B101" s="976" t="s">
        <v>623</v>
      </c>
      <c r="C101" s="963">
        <v>3050</v>
      </c>
      <c r="D101" s="966">
        <f t="shared" ref="D101:D107" si="7">(C101)</f>
        <v>3050</v>
      </c>
      <c r="E101" s="981" t="s">
        <v>118</v>
      </c>
      <c r="F101" s="441" t="s">
        <v>624</v>
      </c>
      <c r="G101" s="531">
        <f t="shared" ref="G101:G107" si="8">(C101)</f>
        <v>3050</v>
      </c>
      <c r="H101" s="441" t="str">
        <f t="shared" ref="H101:H107" si="9">(F101)</f>
        <v>บริษัทแอดไวซ์ ไอที อินฟินิท จำกัด(มหาชน)</v>
      </c>
      <c r="I101" s="532">
        <f t="shared" si="6"/>
        <v>3050</v>
      </c>
      <c r="J101" s="325" t="s">
        <v>29</v>
      </c>
      <c r="K101" s="441" t="s">
        <v>656</v>
      </c>
      <c r="L101" s="541">
        <v>46041</v>
      </c>
    </row>
    <row r="102" spans="1:12" s="516" customFormat="1" ht="21">
      <c r="A102" s="974"/>
      <c r="B102" s="977"/>
      <c r="C102" s="964"/>
      <c r="D102" s="967"/>
      <c r="E102" s="982"/>
      <c r="F102" s="441" t="s">
        <v>626</v>
      </c>
      <c r="G102" s="531">
        <v>3200</v>
      </c>
      <c r="H102" s="441"/>
      <c r="I102" s="532"/>
      <c r="J102" s="325"/>
      <c r="K102" s="441"/>
      <c r="L102" s="541"/>
    </row>
    <row r="103" spans="1:12" s="516" customFormat="1" ht="21">
      <c r="A103" s="975"/>
      <c r="B103" s="978"/>
      <c r="C103" s="979"/>
      <c r="D103" s="980"/>
      <c r="E103" s="983"/>
      <c r="F103" s="441" t="s">
        <v>627</v>
      </c>
      <c r="G103" s="531">
        <v>3050</v>
      </c>
      <c r="H103" s="441"/>
      <c r="I103" s="532"/>
      <c r="J103" s="325"/>
      <c r="K103" s="441"/>
      <c r="L103" s="541"/>
    </row>
    <row r="104" spans="1:12" s="516" customFormat="1" ht="40.5">
      <c r="A104" s="973">
        <v>6</v>
      </c>
      <c r="B104" s="976" t="s">
        <v>657</v>
      </c>
      <c r="C104" s="963">
        <v>2500</v>
      </c>
      <c r="D104" s="966">
        <f t="shared" si="7"/>
        <v>2500</v>
      </c>
      <c r="E104" s="981" t="s">
        <v>118</v>
      </c>
      <c r="F104" s="441" t="s">
        <v>658</v>
      </c>
      <c r="G104" s="531">
        <f>(C104)</f>
        <v>2500</v>
      </c>
      <c r="H104" s="441" t="str">
        <f t="shared" si="9"/>
        <v>ฮ.ไดนาโมแอร์</v>
      </c>
      <c r="I104" s="532">
        <f t="shared" si="6"/>
        <v>2500</v>
      </c>
      <c r="J104" s="325" t="s">
        <v>29</v>
      </c>
      <c r="K104" s="441" t="s">
        <v>659</v>
      </c>
      <c r="L104" s="541">
        <v>46050</v>
      </c>
    </row>
    <row r="105" spans="1:12" s="516" customFormat="1" ht="21">
      <c r="A105" s="974"/>
      <c r="B105" s="977"/>
      <c r="C105" s="964"/>
      <c r="D105" s="967"/>
      <c r="E105" s="982"/>
      <c r="F105" s="441" t="s">
        <v>654</v>
      </c>
      <c r="G105" s="531">
        <v>2600</v>
      </c>
      <c r="H105" s="441"/>
      <c r="I105" s="532"/>
      <c r="J105" s="325"/>
      <c r="K105" s="441"/>
      <c r="L105" s="541"/>
    </row>
    <row r="106" spans="1:12" s="516" customFormat="1" ht="21">
      <c r="A106" s="975"/>
      <c r="B106" s="978"/>
      <c r="C106" s="979"/>
      <c r="D106" s="980"/>
      <c r="E106" s="983"/>
      <c r="F106" s="441" t="s">
        <v>604</v>
      </c>
      <c r="G106" s="531">
        <v>2650</v>
      </c>
      <c r="H106" s="441"/>
      <c r="I106" s="532"/>
      <c r="J106" s="325"/>
      <c r="K106" s="441"/>
      <c r="L106" s="541"/>
    </row>
    <row r="107" spans="1:12" s="516" customFormat="1" ht="40.5">
      <c r="A107" s="785">
        <v>7</v>
      </c>
      <c r="B107" s="960" t="s">
        <v>614</v>
      </c>
      <c r="C107" s="963">
        <v>1200</v>
      </c>
      <c r="D107" s="966">
        <f t="shared" si="7"/>
        <v>1200</v>
      </c>
      <c r="E107" s="969" t="s">
        <v>118</v>
      </c>
      <c r="F107" s="441" t="s">
        <v>615</v>
      </c>
      <c r="G107" s="531">
        <f t="shared" si="8"/>
        <v>1200</v>
      </c>
      <c r="H107" s="441" t="str">
        <f t="shared" si="9"/>
        <v>ร้านบ้านฉางก๊อปปี้ปริ้นท์</v>
      </c>
      <c r="I107" s="532">
        <f t="shared" si="6"/>
        <v>1200</v>
      </c>
      <c r="J107" s="325" t="s">
        <v>29</v>
      </c>
      <c r="K107" s="441" t="s">
        <v>660</v>
      </c>
      <c r="L107" s="541">
        <v>46050</v>
      </c>
    </row>
    <row r="108" spans="1:12" s="516" customFormat="1" ht="21">
      <c r="A108" s="786"/>
      <c r="B108" s="961"/>
      <c r="C108" s="964"/>
      <c r="D108" s="967"/>
      <c r="E108" s="798"/>
      <c r="F108" s="441" t="s">
        <v>617</v>
      </c>
      <c r="G108" s="531">
        <v>1800</v>
      </c>
      <c r="H108" s="310"/>
      <c r="I108" s="312"/>
      <c r="J108" s="310"/>
      <c r="K108" s="553"/>
      <c r="L108" s="554"/>
    </row>
    <row r="109" spans="1:12" s="516" customFormat="1" ht="21">
      <c r="A109" s="787"/>
      <c r="B109" s="962"/>
      <c r="C109" s="965"/>
      <c r="D109" s="968"/>
      <c r="E109" s="799"/>
      <c r="F109" s="441" t="s">
        <v>618</v>
      </c>
      <c r="G109" s="531">
        <v>1920</v>
      </c>
      <c r="H109" s="310"/>
      <c r="I109" s="312"/>
      <c r="J109" s="310"/>
      <c r="K109" s="553"/>
      <c r="L109" s="554"/>
    </row>
    <row r="110" spans="1:12" s="516" customFormat="1" ht="21">
      <c r="A110" s="314"/>
      <c r="B110" s="310"/>
      <c r="C110" s="311"/>
      <c r="D110" s="311"/>
      <c r="E110" s="309"/>
      <c r="F110" s="310"/>
      <c r="G110" s="312"/>
      <c r="H110" s="310"/>
      <c r="I110" s="312"/>
      <c r="J110" s="310"/>
      <c r="K110" s="553"/>
      <c r="L110" s="554"/>
    </row>
    <row r="111" spans="1:12" ht="21">
      <c r="A111" s="7"/>
      <c r="B111" s="3"/>
      <c r="C111" s="4"/>
      <c r="D111" s="4"/>
      <c r="E111" s="2"/>
      <c r="F111" s="3"/>
      <c r="G111" s="5"/>
      <c r="H111" s="3"/>
      <c r="I111" s="5"/>
      <c r="J111" s="3"/>
      <c r="K111" s="195"/>
      <c r="L111" s="453"/>
    </row>
    <row r="112" spans="1:12" ht="52.5">
      <c r="A112" s="20"/>
      <c r="B112" s="35" t="s">
        <v>150</v>
      </c>
      <c r="C112" s="21"/>
      <c r="D112" s="21"/>
      <c r="E112" s="22"/>
      <c r="F112" s="25"/>
      <c r="G112" s="23"/>
      <c r="H112" s="25"/>
      <c r="I112" s="23"/>
      <c r="J112" s="25"/>
      <c r="K112" s="451"/>
      <c r="L112" s="451"/>
    </row>
    <row r="113" spans="1:12" ht="21">
      <c r="A113" s="22"/>
      <c r="B113" s="19" t="s">
        <v>11</v>
      </c>
      <c r="C113" s="21"/>
      <c r="D113" s="21"/>
      <c r="E113" s="22"/>
      <c r="F113" s="25"/>
      <c r="G113" s="23"/>
      <c r="H113" s="25"/>
      <c r="I113" s="25"/>
      <c r="J113" s="25"/>
      <c r="K113" s="25"/>
      <c r="L113" s="25"/>
    </row>
    <row r="114" spans="1:12" ht="60.75">
      <c r="A114" s="779">
        <v>1</v>
      </c>
      <c r="B114" s="779" t="s">
        <v>759</v>
      </c>
      <c r="C114" s="970">
        <v>99510</v>
      </c>
      <c r="D114" s="970">
        <v>99510</v>
      </c>
      <c r="E114" s="779" t="s">
        <v>11</v>
      </c>
      <c r="F114" s="535" t="s">
        <v>760</v>
      </c>
      <c r="G114" s="157">
        <v>99510</v>
      </c>
      <c r="H114" s="535" t="s">
        <v>760</v>
      </c>
      <c r="I114" s="170">
        <v>99510</v>
      </c>
      <c r="J114" s="58" t="s">
        <v>29</v>
      </c>
      <c r="K114" s="58" t="s">
        <v>761</v>
      </c>
      <c r="L114" s="464">
        <v>244356</v>
      </c>
    </row>
    <row r="115" spans="1:12" ht="40.5">
      <c r="A115" s="780"/>
      <c r="B115" s="780"/>
      <c r="C115" s="971"/>
      <c r="D115" s="971"/>
      <c r="E115" s="780"/>
      <c r="F115" s="80" t="s">
        <v>762</v>
      </c>
      <c r="G115" s="155">
        <v>117700</v>
      </c>
      <c r="H115" s="80"/>
      <c r="I115" s="80"/>
      <c r="J115" s="80"/>
      <c r="K115" s="80"/>
      <c r="L115" s="80"/>
    </row>
    <row r="116" spans="1:12" ht="40.5">
      <c r="A116" s="781"/>
      <c r="B116" s="781"/>
      <c r="C116" s="972"/>
      <c r="D116" s="972"/>
      <c r="E116" s="781"/>
      <c r="F116" s="80" t="s">
        <v>763</v>
      </c>
      <c r="G116" s="155">
        <v>123050</v>
      </c>
      <c r="H116" s="80"/>
      <c r="I116" s="80"/>
      <c r="J116" s="80"/>
      <c r="K116" s="80"/>
      <c r="L116" s="80"/>
    </row>
    <row r="117" spans="1:12" ht="21">
      <c r="A117" s="7"/>
      <c r="B117" s="3"/>
      <c r="C117" s="4"/>
      <c r="D117" s="4"/>
      <c r="E117" s="2"/>
      <c r="F117" s="3"/>
      <c r="G117" s="5"/>
      <c r="H117" s="3"/>
      <c r="I117" s="5"/>
      <c r="J117" s="3"/>
      <c r="K117" s="195"/>
      <c r="L117" s="453"/>
    </row>
    <row r="118" spans="1:12" ht="21">
      <c r="A118" s="7"/>
      <c r="B118" s="3"/>
      <c r="C118" s="4"/>
      <c r="D118" s="4"/>
      <c r="E118" s="2"/>
      <c r="F118" s="3"/>
      <c r="G118" s="5"/>
      <c r="H118" s="3"/>
      <c r="I118" s="5"/>
      <c r="J118" s="3"/>
      <c r="K118" s="195"/>
      <c r="L118" s="453"/>
    </row>
    <row r="119" spans="1:12" ht="52.5">
      <c r="A119" s="20"/>
      <c r="B119" s="35" t="s">
        <v>151</v>
      </c>
      <c r="C119" s="21"/>
      <c r="D119" s="21"/>
      <c r="E119" s="22"/>
      <c r="F119" s="25"/>
      <c r="G119" s="23"/>
      <c r="H119" s="25"/>
      <c r="I119" s="23"/>
      <c r="J119" s="25"/>
      <c r="K119" s="451"/>
      <c r="L119" s="451"/>
    </row>
    <row r="120" spans="1:12" ht="21">
      <c r="A120" s="22"/>
      <c r="B120" s="19" t="s">
        <v>11</v>
      </c>
      <c r="C120" s="21"/>
      <c r="D120" s="21"/>
      <c r="E120" s="22"/>
      <c r="F120" s="25"/>
      <c r="G120" s="23"/>
      <c r="H120" s="25"/>
      <c r="I120" s="25"/>
      <c r="J120" s="25"/>
      <c r="K120" s="25"/>
      <c r="L120" s="25"/>
    </row>
    <row r="121" spans="1:12" s="42" customFormat="1" ht="21">
      <c r="A121" s="7"/>
      <c r="B121" s="3"/>
      <c r="C121" s="4"/>
      <c r="D121" s="4"/>
      <c r="E121" s="2"/>
      <c r="F121" s="3"/>
      <c r="G121" s="5"/>
      <c r="H121" s="3"/>
      <c r="I121" s="5"/>
      <c r="J121" s="3"/>
      <c r="K121" s="195"/>
      <c r="L121" s="453"/>
    </row>
    <row r="122" spans="1:12" s="42" customFormat="1" ht="21">
      <c r="A122" s="7"/>
      <c r="B122" s="3"/>
      <c r="C122" s="4"/>
      <c r="D122" s="4"/>
      <c r="E122" s="2"/>
      <c r="F122" s="3"/>
      <c r="G122" s="5"/>
      <c r="H122" s="3"/>
      <c r="I122" s="5"/>
      <c r="J122" s="3"/>
      <c r="K122" s="195"/>
      <c r="L122" s="453"/>
    </row>
    <row r="123" spans="1:12" ht="21">
      <c r="A123" s="7"/>
      <c r="B123" s="3"/>
      <c r="C123" s="4"/>
      <c r="D123" s="4"/>
      <c r="E123" s="2"/>
      <c r="F123" s="3"/>
      <c r="G123" s="5"/>
      <c r="H123" s="3"/>
      <c r="I123" s="5"/>
      <c r="J123" s="3"/>
      <c r="K123" s="195"/>
      <c r="L123" s="453"/>
    </row>
    <row r="124" spans="1:12" ht="26.25">
      <c r="A124" s="20"/>
      <c r="B124" s="35" t="s">
        <v>152</v>
      </c>
      <c r="C124" s="21"/>
      <c r="D124" s="21"/>
      <c r="E124" s="22"/>
      <c r="F124" s="25"/>
      <c r="G124" s="23"/>
      <c r="H124" s="25"/>
      <c r="I124" s="23"/>
      <c r="J124" s="25"/>
      <c r="K124" s="451"/>
      <c r="L124" s="451"/>
    </row>
    <row r="125" spans="1:12" ht="21">
      <c r="A125" s="22"/>
      <c r="B125" s="19" t="s">
        <v>11</v>
      </c>
      <c r="C125" s="21"/>
      <c r="D125" s="21"/>
      <c r="E125" s="22"/>
      <c r="F125" s="25"/>
      <c r="G125" s="23"/>
      <c r="H125" s="25"/>
      <c r="I125" s="25"/>
      <c r="J125" s="25"/>
      <c r="K125" s="25"/>
      <c r="L125" s="25"/>
    </row>
    <row r="126" spans="1:12" ht="84">
      <c r="A126" s="263">
        <v>1</v>
      </c>
      <c r="B126" s="264" t="s">
        <v>963</v>
      </c>
      <c r="C126" s="265">
        <v>550</v>
      </c>
      <c r="D126" s="265">
        <v>550</v>
      </c>
      <c r="E126" s="220" t="s">
        <v>118</v>
      </c>
      <c r="F126" s="218" t="s">
        <v>964</v>
      </c>
      <c r="G126" s="265">
        <v>550</v>
      </c>
      <c r="H126" s="218" t="s">
        <v>965</v>
      </c>
      <c r="I126" s="265">
        <v>550</v>
      </c>
      <c r="J126" s="218" t="s">
        <v>905</v>
      </c>
      <c r="K126" s="264" t="s">
        <v>966</v>
      </c>
      <c r="L126" s="468">
        <v>244357</v>
      </c>
    </row>
    <row r="127" spans="1:12" ht="42">
      <c r="A127" s="266"/>
      <c r="B127" s="267"/>
      <c r="C127" s="268"/>
      <c r="D127" s="268"/>
      <c r="E127" s="226"/>
      <c r="F127" s="224" t="s">
        <v>967</v>
      </c>
      <c r="G127" s="268">
        <v>580</v>
      </c>
      <c r="H127" s="224"/>
      <c r="I127" s="268"/>
      <c r="J127" s="224"/>
      <c r="K127" s="549"/>
      <c r="L127" s="469"/>
    </row>
    <row r="128" spans="1:12" ht="42">
      <c r="A128" s="266"/>
      <c r="B128" s="267"/>
      <c r="C128" s="268"/>
      <c r="D128" s="268"/>
      <c r="E128" s="226"/>
      <c r="F128" s="224" t="s">
        <v>968</v>
      </c>
      <c r="G128" s="268">
        <v>800</v>
      </c>
      <c r="H128" s="224"/>
      <c r="I128" s="268"/>
      <c r="J128" s="224"/>
      <c r="K128" s="549"/>
      <c r="L128" s="469"/>
    </row>
    <row r="129" spans="1:12" s="42" customFormat="1" ht="42">
      <c r="A129" s="263">
        <v>2</v>
      </c>
      <c r="B129" s="264" t="s">
        <v>969</v>
      </c>
      <c r="C129" s="265">
        <v>800</v>
      </c>
      <c r="D129" s="265">
        <v>800</v>
      </c>
      <c r="E129" s="220" t="s">
        <v>118</v>
      </c>
      <c r="F129" s="218" t="s">
        <v>970</v>
      </c>
      <c r="G129" s="265">
        <v>800</v>
      </c>
      <c r="H129" s="218" t="s">
        <v>971</v>
      </c>
      <c r="I129" s="265">
        <v>800</v>
      </c>
      <c r="J129" s="218" t="s">
        <v>905</v>
      </c>
      <c r="K129" s="264" t="s">
        <v>972</v>
      </c>
      <c r="L129" s="468">
        <v>244355</v>
      </c>
    </row>
    <row r="130" spans="1:12" s="42" customFormat="1" ht="21">
      <c r="A130" s="266"/>
      <c r="B130" s="267"/>
      <c r="C130" s="268"/>
      <c r="D130" s="268"/>
      <c r="E130" s="226"/>
      <c r="F130" s="224" t="s">
        <v>973</v>
      </c>
      <c r="G130" s="268">
        <v>900</v>
      </c>
      <c r="H130" s="224"/>
      <c r="I130" s="269"/>
      <c r="J130" s="224"/>
      <c r="K130" s="549"/>
      <c r="L130" s="469"/>
    </row>
    <row r="131" spans="1:12" s="42" customFormat="1" ht="42">
      <c r="A131" s="266"/>
      <c r="B131" s="267"/>
      <c r="C131" s="268"/>
      <c r="D131" s="268"/>
      <c r="E131" s="226"/>
      <c r="F131" s="224" t="s">
        <v>974</v>
      </c>
      <c r="G131" s="269">
        <v>954</v>
      </c>
      <c r="H131" s="224"/>
      <c r="I131" s="269"/>
      <c r="J131" s="224"/>
      <c r="K131" s="549"/>
      <c r="L131" s="469"/>
    </row>
    <row r="132" spans="1:12" s="42" customFormat="1" ht="63">
      <c r="A132" s="263">
        <v>3</v>
      </c>
      <c r="B132" s="218" t="s">
        <v>975</v>
      </c>
      <c r="C132" s="219">
        <v>6400</v>
      </c>
      <c r="D132" s="219">
        <v>6400</v>
      </c>
      <c r="E132" s="220" t="s">
        <v>118</v>
      </c>
      <c r="F132" s="218" t="s">
        <v>976</v>
      </c>
      <c r="G132" s="219">
        <v>6400</v>
      </c>
      <c r="H132" s="218" t="s">
        <v>977</v>
      </c>
      <c r="I132" s="247">
        <v>6400</v>
      </c>
      <c r="J132" s="218" t="s">
        <v>905</v>
      </c>
      <c r="K132" s="218" t="s">
        <v>978</v>
      </c>
      <c r="L132" s="468">
        <v>244362</v>
      </c>
    </row>
    <row r="133" spans="1:12" s="42" customFormat="1" ht="21">
      <c r="A133" s="266"/>
      <c r="B133" s="224"/>
      <c r="C133" s="225"/>
      <c r="D133" s="225"/>
      <c r="E133" s="226"/>
      <c r="F133" s="224" t="s">
        <v>979</v>
      </c>
      <c r="G133" s="225">
        <v>20000</v>
      </c>
      <c r="H133" s="224"/>
      <c r="I133" s="250"/>
      <c r="J133" s="224"/>
      <c r="K133" s="224"/>
      <c r="L133" s="469"/>
    </row>
    <row r="134" spans="1:12" s="42" customFormat="1" ht="42">
      <c r="A134" s="266"/>
      <c r="B134" s="224"/>
      <c r="C134" s="225"/>
      <c r="D134" s="225"/>
      <c r="E134" s="226"/>
      <c r="F134" s="240" t="s">
        <v>980</v>
      </c>
      <c r="G134" s="241">
        <v>40000</v>
      </c>
      <c r="H134" s="224"/>
      <c r="I134" s="250"/>
      <c r="J134" s="224"/>
      <c r="K134" s="224"/>
      <c r="L134" s="469"/>
    </row>
    <row r="135" spans="1:12" s="42" customFormat="1" ht="63">
      <c r="A135" s="263">
        <v>4</v>
      </c>
      <c r="B135" s="218" t="s">
        <v>981</v>
      </c>
      <c r="C135" s="219">
        <v>3168</v>
      </c>
      <c r="D135" s="219">
        <v>3168</v>
      </c>
      <c r="E135" s="220" t="s">
        <v>118</v>
      </c>
      <c r="F135" s="218" t="s">
        <v>982</v>
      </c>
      <c r="G135" s="219">
        <v>3168</v>
      </c>
      <c r="H135" s="218" t="s">
        <v>983</v>
      </c>
      <c r="I135" s="219">
        <v>3168</v>
      </c>
      <c r="J135" s="218" t="s">
        <v>905</v>
      </c>
      <c r="K135" s="218" t="s">
        <v>984</v>
      </c>
      <c r="L135" s="468">
        <v>244369</v>
      </c>
    </row>
    <row r="136" spans="1:12" s="42" customFormat="1" ht="42">
      <c r="A136" s="266"/>
      <c r="B136" s="224"/>
      <c r="C136" s="225"/>
      <c r="D136" s="225"/>
      <c r="E136" s="226"/>
      <c r="F136" s="224" t="s">
        <v>985</v>
      </c>
      <c r="G136" s="225">
        <v>3330</v>
      </c>
      <c r="H136" s="224"/>
      <c r="I136" s="225"/>
      <c r="J136" s="224"/>
      <c r="K136" s="224"/>
      <c r="L136" s="469"/>
    </row>
    <row r="137" spans="1:12" s="42" customFormat="1" ht="21">
      <c r="A137" s="270"/>
      <c r="B137" s="240"/>
      <c r="C137" s="241"/>
      <c r="D137" s="241"/>
      <c r="E137" s="242"/>
      <c r="F137" s="240" t="s">
        <v>986</v>
      </c>
      <c r="G137" s="241">
        <v>3450</v>
      </c>
      <c r="H137" s="240"/>
      <c r="I137" s="241"/>
      <c r="J137" s="240"/>
      <c r="K137" s="240"/>
      <c r="L137" s="470"/>
    </row>
    <row r="138" spans="1:12" s="42" customFormat="1" ht="84">
      <c r="A138" s="271">
        <v>5</v>
      </c>
      <c r="B138" s="33" t="s">
        <v>987</v>
      </c>
      <c r="C138" s="177">
        <v>5850.01</v>
      </c>
      <c r="D138" s="177">
        <v>5850.01</v>
      </c>
      <c r="E138" s="34" t="s">
        <v>118</v>
      </c>
      <c r="F138" s="33" t="s">
        <v>925</v>
      </c>
      <c r="G138" s="177">
        <v>5850.01</v>
      </c>
      <c r="H138" s="33" t="s">
        <v>925</v>
      </c>
      <c r="I138" s="177">
        <v>5850.01</v>
      </c>
      <c r="J138" s="33" t="s">
        <v>905</v>
      </c>
      <c r="K138" s="195" t="s">
        <v>988</v>
      </c>
      <c r="L138" s="471">
        <v>244376</v>
      </c>
    </row>
    <row r="139" spans="1:12" s="42" customFormat="1" ht="84">
      <c r="A139" s="272">
        <v>6</v>
      </c>
      <c r="B139" s="31" t="s">
        <v>989</v>
      </c>
      <c r="C139" s="259">
        <v>3324.49</v>
      </c>
      <c r="D139" s="259">
        <v>3324.49</v>
      </c>
      <c r="E139" s="13" t="s">
        <v>118</v>
      </c>
      <c r="F139" s="31" t="s">
        <v>925</v>
      </c>
      <c r="G139" s="259">
        <v>3324.49</v>
      </c>
      <c r="H139" s="31" t="s">
        <v>925</v>
      </c>
      <c r="I139" s="259">
        <v>3324.49</v>
      </c>
      <c r="J139" s="31" t="s">
        <v>905</v>
      </c>
      <c r="K139" s="550" t="s">
        <v>990</v>
      </c>
      <c r="L139" s="473">
        <v>244376</v>
      </c>
    </row>
    <row r="140" spans="1:12" s="42" customFormat="1" ht="42">
      <c r="A140" s="263">
        <v>7</v>
      </c>
      <c r="B140" s="218" t="s">
        <v>991</v>
      </c>
      <c r="C140" s="219">
        <v>59994</v>
      </c>
      <c r="D140" s="219">
        <v>59994</v>
      </c>
      <c r="E140" s="220" t="s">
        <v>118</v>
      </c>
      <c r="F140" s="218" t="s">
        <v>992</v>
      </c>
      <c r="G140" s="219">
        <v>59994</v>
      </c>
      <c r="H140" s="218" t="s">
        <v>993</v>
      </c>
      <c r="I140" s="219">
        <v>59994</v>
      </c>
      <c r="J140" s="218" t="s">
        <v>905</v>
      </c>
      <c r="K140" s="218" t="s">
        <v>994</v>
      </c>
      <c r="L140" s="468">
        <v>244379</v>
      </c>
    </row>
    <row r="141" spans="1:12" s="42" customFormat="1" ht="63">
      <c r="A141" s="249"/>
      <c r="B141" s="224"/>
      <c r="C141" s="225"/>
      <c r="D141" s="225"/>
      <c r="E141" s="226"/>
      <c r="F141" s="224" t="s">
        <v>995</v>
      </c>
      <c r="G141" s="237">
        <v>64010</v>
      </c>
      <c r="H141" s="224"/>
      <c r="I141" s="238"/>
      <c r="J141" s="224"/>
      <c r="K141" s="224"/>
      <c r="L141" s="474"/>
    </row>
    <row r="142" spans="1:12" s="42" customFormat="1" ht="63">
      <c r="A142" s="251"/>
      <c r="B142" s="240"/>
      <c r="C142" s="241"/>
      <c r="D142" s="241"/>
      <c r="E142" s="242"/>
      <c r="F142" s="240" t="s">
        <v>996</v>
      </c>
      <c r="G142" s="243">
        <v>70790</v>
      </c>
      <c r="H142" s="240"/>
      <c r="I142" s="244"/>
      <c r="J142" s="240"/>
      <c r="K142" s="240"/>
      <c r="L142" s="475"/>
    </row>
    <row r="143" spans="1:12" s="42" customFormat="1" ht="21">
      <c r="A143" s="7"/>
      <c r="B143" s="3"/>
      <c r="C143" s="4"/>
      <c r="D143" s="4"/>
      <c r="E143" s="2"/>
      <c r="F143" s="3"/>
      <c r="G143" s="5"/>
      <c r="H143" s="3"/>
      <c r="I143" s="5"/>
      <c r="J143" s="3"/>
      <c r="K143" s="195"/>
      <c r="L143" s="453"/>
    </row>
    <row r="144" spans="1:12" s="42" customFormat="1" ht="21">
      <c r="A144" s="7"/>
      <c r="B144" s="3"/>
      <c r="C144" s="4"/>
      <c r="D144" s="4"/>
      <c r="E144" s="2"/>
      <c r="F144" s="3"/>
      <c r="G144" s="5"/>
      <c r="H144" s="3"/>
      <c r="I144" s="5"/>
      <c r="J144" s="3"/>
      <c r="K144" s="195"/>
      <c r="L144" s="453"/>
    </row>
    <row r="145" spans="1:12" s="42" customFormat="1" ht="21">
      <c r="A145" s="7"/>
      <c r="B145" s="3"/>
      <c r="C145" s="4"/>
      <c r="D145" s="4"/>
      <c r="E145" s="2"/>
      <c r="F145" s="3"/>
      <c r="G145" s="5"/>
      <c r="H145" s="3"/>
      <c r="I145" s="5"/>
      <c r="J145" s="3"/>
      <c r="K145" s="195"/>
      <c r="L145" s="453"/>
    </row>
    <row r="146" spans="1:12" s="42" customFormat="1" ht="52.5">
      <c r="A146" s="20"/>
      <c r="B146" s="35" t="s">
        <v>153</v>
      </c>
      <c r="C146" s="21"/>
      <c r="D146" s="21"/>
      <c r="E146" s="22"/>
      <c r="F146" s="25"/>
      <c r="G146" s="23"/>
      <c r="H146" s="25"/>
      <c r="I146" s="23"/>
      <c r="J146" s="25"/>
      <c r="K146" s="451"/>
      <c r="L146" s="451"/>
    </row>
    <row r="147" spans="1:12" s="42" customFormat="1" ht="21">
      <c r="A147" s="22"/>
      <c r="B147" s="19" t="s">
        <v>11</v>
      </c>
      <c r="C147" s="21"/>
      <c r="D147" s="21"/>
      <c r="E147" s="22"/>
      <c r="F147" s="25"/>
      <c r="G147" s="23"/>
      <c r="H147" s="25"/>
      <c r="I147" s="25"/>
      <c r="J147" s="25"/>
      <c r="K147" s="25"/>
      <c r="L147" s="25"/>
    </row>
    <row r="148" spans="1:12" s="42" customFormat="1" ht="40.5">
      <c r="A148" s="757">
        <v>1</v>
      </c>
      <c r="B148" s="858" t="s">
        <v>1171</v>
      </c>
      <c r="C148" s="943">
        <v>6990</v>
      </c>
      <c r="D148" s="738">
        <v>6990</v>
      </c>
      <c r="E148" s="881" t="s">
        <v>118</v>
      </c>
      <c r="F148" s="281" t="s">
        <v>1172</v>
      </c>
      <c r="G148" s="955">
        <v>6990</v>
      </c>
      <c r="H148" s="858" t="s">
        <v>1172</v>
      </c>
      <c r="I148" s="865">
        <v>6990</v>
      </c>
      <c r="J148" s="958" t="s">
        <v>287</v>
      </c>
      <c r="K148" s="741" t="s">
        <v>1173</v>
      </c>
      <c r="L148" s="718">
        <v>244370</v>
      </c>
    </row>
    <row r="149" spans="1:12" ht="20.25">
      <c r="A149" s="758"/>
      <c r="B149" s="858"/>
      <c r="C149" s="944"/>
      <c r="D149" s="739"/>
      <c r="E149" s="863"/>
      <c r="F149" s="536" t="s">
        <v>1174</v>
      </c>
      <c r="G149" s="956"/>
      <c r="H149" s="858"/>
      <c r="I149" s="865"/>
      <c r="J149" s="867"/>
      <c r="K149" s="725"/>
      <c r="L149" s="719"/>
    </row>
    <row r="150" spans="1:12" ht="40.5">
      <c r="A150" s="758"/>
      <c r="B150" s="858"/>
      <c r="C150" s="944"/>
      <c r="D150" s="739"/>
      <c r="E150" s="863"/>
      <c r="F150" s="304" t="s">
        <v>1175</v>
      </c>
      <c r="G150" s="957"/>
      <c r="H150" s="858"/>
      <c r="I150" s="865"/>
      <c r="J150" s="959"/>
      <c r="K150" s="726"/>
      <c r="L150" s="720"/>
    </row>
    <row r="151" spans="1:12" ht="20.25">
      <c r="A151" s="945">
        <v>2</v>
      </c>
      <c r="B151" s="808" t="s">
        <v>1176</v>
      </c>
      <c r="C151" s="885">
        <v>2210</v>
      </c>
      <c r="D151" s="885">
        <v>2210</v>
      </c>
      <c r="E151" s="733" t="s">
        <v>118</v>
      </c>
      <c r="F151" s="199" t="s">
        <v>1177</v>
      </c>
      <c r="G151" s="947">
        <v>2210</v>
      </c>
      <c r="H151" s="950" t="s">
        <v>1177</v>
      </c>
      <c r="I151" s="953">
        <v>2210</v>
      </c>
      <c r="J151" s="954" t="s">
        <v>287</v>
      </c>
      <c r="K151" s="954" t="s">
        <v>1178</v>
      </c>
      <c r="L151" s="718">
        <v>244375</v>
      </c>
    </row>
    <row r="152" spans="1:12" ht="20.25">
      <c r="A152" s="945"/>
      <c r="B152" s="946"/>
      <c r="C152" s="885"/>
      <c r="D152" s="885"/>
      <c r="E152" s="733"/>
      <c r="F152" s="125" t="s">
        <v>1179</v>
      </c>
      <c r="G152" s="948"/>
      <c r="H152" s="951"/>
      <c r="I152" s="870"/>
      <c r="J152" s="951"/>
      <c r="K152" s="951"/>
      <c r="L152" s="719"/>
    </row>
    <row r="153" spans="1:12" ht="60.75">
      <c r="A153" s="945"/>
      <c r="B153" s="809"/>
      <c r="C153" s="885"/>
      <c r="D153" s="885"/>
      <c r="E153" s="733"/>
      <c r="F153" s="281" t="s">
        <v>1180</v>
      </c>
      <c r="G153" s="949"/>
      <c r="H153" s="952"/>
      <c r="I153" s="871"/>
      <c r="J153" s="952"/>
      <c r="K153" s="952"/>
      <c r="L153" s="720"/>
    </row>
    <row r="154" spans="1:12" ht="21">
      <c r="A154" s="37"/>
      <c r="B154" s="38"/>
      <c r="C154" s="39"/>
      <c r="D154" s="39"/>
      <c r="E154" s="37"/>
      <c r="F154" s="41"/>
      <c r="G154" s="40"/>
      <c r="H154" s="41"/>
      <c r="I154" s="41"/>
      <c r="J154" s="41"/>
      <c r="K154" s="453"/>
      <c r="L154" s="453"/>
    </row>
    <row r="155" spans="1:12" ht="21">
      <c r="A155" s="7"/>
      <c r="B155" s="3"/>
      <c r="C155" s="4"/>
      <c r="D155" s="4"/>
      <c r="E155" s="2"/>
      <c r="F155" s="3"/>
      <c r="G155" s="5"/>
      <c r="H155" s="3"/>
      <c r="I155" s="5"/>
      <c r="J155" s="3"/>
      <c r="K155" s="195"/>
      <c r="L155" s="453"/>
    </row>
    <row r="156" spans="1:12" ht="21">
      <c r="A156" s="7"/>
      <c r="B156" s="3"/>
      <c r="C156" s="4"/>
      <c r="D156" s="4"/>
      <c r="E156" s="2"/>
      <c r="F156" s="3"/>
      <c r="G156" s="5"/>
      <c r="H156" s="3"/>
      <c r="I156" s="5"/>
      <c r="J156" s="3"/>
      <c r="K156" s="195"/>
      <c r="L156" s="453"/>
    </row>
  </sheetData>
  <mergeCells count="99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H68:H70"/>
    <mergeCell ref="I68:I70"/>
    <mergeCell ref="J68:J70"/>
    <mergeCell ref="K68:K70"/>
    <mergeCell ref="L68:L70"/>
    <mergeCell ref="B56:E57"/>
    <mergeCell ref="B59:E60"/>
    <mergeCell ref="B62:E63"/>
    <mergeCell ref="A68:A70"/>
    <mergeCell ref="B68:B70"/>
    <mergeCell ref="C68:C70"/>
    <mergeCell ref="D68:D70"/>
    <mergeCell ref="E68:E70"/>
    <mergeCell ref="H76:H77"/>
    <mergeCell ref="I76:I77"/>
    <mergeCell ref="J76:J77"/>
    <mergeCell ref="K76:K77"/>
    <mergeCell ref="L76:L77"/>
    <mergeCell ref="A75:A77"/>
    <mergeCell ref="B75:B77"/>
    <mergeCell ref="C75:C77"/>
    <mergeCell ref="D75:D77"/>
    <mergeCell ref="E75:E77"/>
    <mergeCell ref="H79:H80"/>
    <mergeCell ref="I79:I80"/>
    <mergeCell ref="J79:J80"/>
    <mergeCell ref="K79:K80"/>
    <mergeCell ref="L79:L80"/>
    <mergeCell ref="A78:A80"/>
    <mergeCell ref="B78:B80"/>
    <mergeCell ref="C78:C80"/>
    <mergeCell ref="D78:D80"/>
    <mergeCell ref="E78:E80"/>
    <mergeCell ref="A98:A100"/>
    <mergeCell ref="B98:B100"/>
    <mergeCell ref="C98:C100"/>
    <mergeCell ref="D98:D100"/>
    <mergeCell ref="E98:E100"/>
    <mergeCell ref="A91:A93"/>
    <mergeCell ref="C91:C93"/>
    <mergeCell ref="D91:D93"/>
    <mergeCell ref="E91:E93"/>
    <mergeCell ref="A95:A97"/>
    <mergeCell ref="B95:B97"/>
    <mergeCell ref="C95:C97"/>
    <mergeCell ref="D95:D97"/>
    <mergeCell ref="E95:E97"/>
    <mergeCell ref="A104:A106"/>
    <mergeCell ref="B104:B106"/>
    <mergeCell ref="C104:C106"/>
    <mergeCell ref="D104:D106"/>
    <mergeCell ref="E104:E106"/>
    <mergeCell ref="A101:A103"/>
    <mergeCell ref="B101:B103"/>
    <mergeCell ref="C101:C103"/>
    <mergeCell ref="D101:D103"/>
    <mergeCell ref="E101:E103"/>
    <mergeCell ref="A114:A116"/>
    <mergeCell ref="B114:B116"/>
    <mergeCell ref="C114:C116"/>
    <mergeCell ref="D114:D116"/>
    <mergeCell ref="E114:E116"/>
    <mergeCell ref="A107:A109"/>
    <mergeCell ref="B107:B109"/>
    <mergeCell ref="C107:C109"/>
    <mergeCell ref="D107:D109"/>
    <mergeCell ref="E107:E109"/>
    <mergeCell ref="L148:L150"/>
    <mergeCell ref="A151:A153"/>
    <mergeCell ref="B151:B153"/>
    <mergeCell ref="C151:C153"/>
    <mergeCell ref="D151:D153"/>
    <mergeCell ref="E151:E153"/>
    <mergeCell ref="G151:G153"/>
    <mergeCell ref="H151:H153"/>
    <mergeCell ref="I151:I153"/>
    <mergeCell ref="J151:J153"/>
    <mergeCell ref="K151:K153"/>
    <mergeCell ref="L151:L153"/>
    <mergeCell ref="G148:G150"/>
    <mergeCell ref="H148:H150"/>
    <mergeCell ref="I148:I150"/>
    <mergeCell ref="J148:J150"/>
    <mergeCell ref="K148:K150"/>
    <mergeCell ref="A148:A150"/>
    <mergeCell ref="B148:B150"/>
    <mergeCell ref="C148:C150"/>
    <mergeCell ref="D148:D150"/>
    <mergeCell ref="E148:E150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169"/>
  <sheetViews>
    <sheetView showGridLines="0" topLeftCell="A150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7.28515625" customWidth="1"/>
    <col min="5" max="5" width="13.85546875" bestFit="1" customWidth="1"/>
    <col min="6" max="6" width="20.7109375" style="477" customWidth="1"/>
    <col min="7" max="7" width="18.7109375" customWidth="1"/>
    <col min="8" max="9" width="16.85546875" customWidth="1"/>
    <col min="10" max="10" width="34" style="477" bestFit="1" customWidth="1"/>
    <col min="11" max="11" width="17.28515625" style="477" customWidth="1"/>
    <col min="12" max="12" width="20.5703125" style="477" customWidth="1"/>
  </cols>
  <sheetData>
    <row r="1" spans="1:12" ht="27.75" customHeight="1">
      <c r="A1" s="624" t="s">
        <v>135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25" t="s">
        <v>6</v>
      </c>
      <c r="G3" s="626"/>
      <c r="H3" s="625" t="s">
        <v>7</v>
      </c>
      <c r="I3" s="626"/>
      <c r="J3" s="539" t="s">
        <v>8</v>
      </c>
      <c r="K3" s="941" t="s">
        <v>9</v>
      </c>
      <c r="L3" s="94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5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5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5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5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5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5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5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5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5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5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5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5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5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5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5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5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5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5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5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5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5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5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5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5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5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5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5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5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5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5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5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5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5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5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5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3"/>
      <c r="G39" s="5"/>
      <c r="H39" s="5"/>
      <c r="I39" s="3"/>
      <c r="J39" s="3"/>
      <c r="K39" s="3"/>
      <c r="L39" s="3"/>
    </row>
    <row r="40" spans="1:12" ht="21" hidden="1">
      <c r="A40" s="27"/>
      <c r="B40" s="3"/>
      <c r="C40" s="4"/>
      <c r="D40" s="4"/>
      <c r="E40" s="2"/>
      <c r="F40" s="3"/>
      <c r="G40" s="14"/>
      <c r="H40" s="14"/>
      <c r="I40" s="14"/>
      <c r="J40" s="3"/>
      <c r="K40" s="3"/>
      <c r="L40" s="450"/>
    </row>
    <row r="41" spans="1:12" ht="21" hidden="1">
      <c r="A41" s="27"/>
      <c r="B41" s="3"/>
      <c r="C41" s="4"/>
      <c r="D41" s="4"/>
      <c r="E41" s="2"/>
      <c r="F41" s="3"/>
      <c r="G41" s="5"/>
      <c r="H41" s="5"/>
      <c r="I41" s="5"/>
      <c r="J41" s="3"/>
      <c r="K41" s="195"/>
      <c r="L41" s="195"/>
    </row>
    <row r="42" spans="1:12" ht="21" hidden="1">
      <c r="A42" s="27"/>
      <c r="B42" s="26"/>
      <c r="C42" s="4"/>
      <c r="D42" s="4"/>
      <c r="E42" s="2"/>
      <c r="F42" s="3"/>
      <c r="G42" s="5"/>
      <c r="H42" s="5"/>
      <c r="I42" s="5"/>
      <c r="J42" s="3"/>
      <c r="K42" s="195"/>
      <c r="L42" s="195"/>
    </row>
    <row r="43" spans="1:12" ht="23.25" hidden="1" customHeight="1">
      <c r="A43" s="849"/>
      <c r="B43" s="630"/>
      <c r="C43" s="633"/>
      <c r="D43" s="633"/>
      <c r="E43" s="636"/>
      <c r="F43" s="3"/>
      <c r="G43" s="28"/>
      <c r="H43" s="2"/>
      <c r="I43" s="14"/>
      <c r="J43" s="3"/>
      <c r="K43" s="3"/>
      <c r="L43" s="450"/>
    </row>
    <row r="44" spans="1:12" ht="21" hidden="1">
      <c r="A44" s="850"/>
      <c r="B44" s="631"/>
      <c r="C44" s="634"/>
      <c r="D44" s="634"/>
      <c r="E44" s="637"/>
      <c r="F44" s="3"/>
      <c r="G44" s="28"/>
      <c r="H44" s="5"/>
      <c r="I44" s="5"/>
      <c r="J44" s="3"/>
      <c r="K44" s="195"/>
      <c r="L44" s="195"/>
    </row>
    <row r="45" spans="1:12" s="9" customFormat="1" ht="21" hidden="1">
      <c r="A45" s="851"/>
      <c r="B45" s="632"/>
      <c r="C45" s="635"/>
      <c r="D45" s="635"/>
      <c r="E45" s="638"/>
      <c r="F45" s="3"/>
      <c r="G45" s="28"/>
      <c r="H45" s="5"/>
      <c r="I45" s="5"/>
      <c r="J45" s="3"/>
      <c r="K45" s="195"/>
      <c r="L45" s="195"/>
    </row>
    <row r="46" spans="1:12" ht="21" hidden="1">
      <c r="A46" s="27"/>
      <c r="B46" s="3"/>
      <c r="C46" s="4"/>
      <c r="D46" s="4"/>
      <c r="E46" s="2"/>
      <c r="F46" s="3"/>
      <c r="G46" s="5"/>
      <c r="H46" s="5"/>
      <c r="I46" s="5"/>
      <c r="J46" s="3"/>
      <c r="K46" s="195"/>
      <c r="L46" s="195"/>
    </row>
    <row r="47" spans="1:12" ht="21" hidden="1">
      <c r="A47" s="27"/>
      <c r="B47" s="3"/>
      <c r="C47" s="4"/>
      <c r="D47" s="4"/>
      <c r="E47" s="2"/>
      <c r="F47" s="3"/>
      <c r="G47" s="5"/>
      <c r="H47" s="5"/>
      <c r="I47" s="5"/>
      <c r="J47" s="3"/>
      <c r="K47" s="195"/>
      <c r="L47" s="195"/>
    </row>
    <row r="48" spans="1:12" ht="26.25">
      <c r="A48" s="20"/>
      <c r="B48" s="35" t="s">
        <v>144</v>
      </c>
      <c r="C48" s="21"/>
      <c r="D48" s="21"/>
      <c r="E48" s="22"/>
      <c r="F48" s="25"/>
      <c r="G48" s="23"/>
      <c r="H48" s="23"/>
      <c r="I48" s="23"/>
      <c r="J48" s="25"/>
      <c r="K48" s="451"/>
      <c r="L48" s="451"/>
    </row>
    <row r="49" spans="1:12" ht="21">
      <c r="A49" s="22"/>
      <c r="B49" s="19" t="s">
        <v>11</v>
      </c>
      <c r="C49" s="21"/>
      <c r="D49" s="21"/>
      <c r="E49" s="22"/>
      <c r="F49" s="25"/>
      <c r="G49" s="23"/>
      <c r="H49" s="23"/>
      <c r="I49" s="25"/>
      <c r="J49" s="25"/>
      <c r="K49" s="25"/>
      <c r="L49" s="25"/>
    </row>
    <row r="50" spans="1:12" ht="42">
      <c r="A50" s="436">
        <v>1</v>
      </c>
      <c r="B50" s="437" t="s">
        <v>1319</v>
      </c>
      <c r="C50" s="438">
        <v>3575000</v>
      </c>
      <c r="D50" s="438">
        <v>3575000</v>
      </c>
      <c r="E50" s="438" t="s">
        <v>127</v>
      </c>
      <c r="F50" s="519" t="s">
        <v>1320</v>
      </c>
      <c r="G50" s="438">
        <v>3575000</v>
      </c>
      <c r="H50" s="439" t="s">
        <v>1320</v>
      </c>
      <c r="I50" s="438">
        <v>3575000</v>
      </c>
      <c r="J50" s="440" t="s">
        <v>29</v>
      </c>
      <c r="K50" s="452" t="s">
        <v>1321</v>
      </c>
      <c r="L50" s="441" t="s">
        <v>1322</v>
      </c>
    </row>
    <row r="51" spans="1:12" ht="42">
      <c r="A51" s="436">
        <v>2</v>
      </c>
      <c r="B51" s="437" t="s">
        <v>1323</v>
      </c>
      <c r="C51" s="438">
        <v>3904900</v>
      </c>
      <c r="D51" s="438">
        <v>3904900</v>
      </c>
      <c r="E51" s="438" t="s">
        <v>127</v>
      </c>
      <c r="F51" s="519" t="s">
        <v>1324</v>
      </c>
      <c r="G51" s="438">
        <v>3904900</v>
      </c>
      <c r="H51" s="439" t="s">
        <v>1324</v>
      </c>
      <c r="I51" s="438">
        <v>3904900</v>
      </c>
      <c r="J51" s="440" t="s">
        <v>29</v>
      </c>
      <c r="K51" s="452" t="s">
        <v>1325</v>
      </c>
      <c r="L51" s="441" t="s">
        <v>1326</v>
      </c>
    </row>
    <row r="52" spans="1:12" ht="22.5" customHeight="1">
      <c r="A52" s="7"/>
      <c r="B52" s="3"/>
      <c r="C52" s="4"/>
      <c r="D52" s="4"/>
      <c r="E52" s="2"/>
      <c r="F52" s="3"/>
      <c r="G52" s="5"/>
      <c r="H52" s="5"/>
      <c r="I52" s="5"/>
      <c r="J52" s="3"/>
      <c r="K52" s="195"/>
      <c r="L52" s="453"/>
    </row>
    <row r="53" spans="1:12" ht="52.5">
      <c r="A53" s="20"/>
      <c r="B53" s="35" t="s">
        <v>146</v>
      </c>
      <c r="C53" s="21"/>
      <c r="D53" s="21"/>
      <c r="E53" s="22"/>
      <c r="F53" s="25"/>
      <c r="G53" s="23"/>
      <c r="H53" s="23"/>
      <c r="I53" s="23"/>
      <c r="J53" s="25"/>
      <c r="K53" s="451"/>
      <c r="L53" s="451"/>
    </row>
    <row r="54" spans="1:12" ht="21">
      <c r="A54" s="22"/>
      <c r="B54" s="19" t="s">
        <v>11</v>
      </c>
      <c r="C54" s="21"/>
      <c r="D54" s="21"/>
      <c r="E54" s="22"/>
      <c r="F54" s="25"/>
      <c r="G54" s="23"/>
      <c r="H54" s="23"/>
      <c r="I54" s="25"/>
      <c r="J54" s="25"/>
      <c r="K54" s="25"/>
      <c r="L54" s="25"/>
    </row>
    <row r="55" spans="1:12" s="516" customFormat="1" ht="22.5" customHeight="1">
      <c r="A55" s="316">
        <v>1</v>
      </c>
      <c r="B55" s="317" t="s">
        <v>241</v>
      </c>
      <c r="C55" s="318">
        <v>1200</v>
      </c>
      <c r="D55" s="319">
        <f t="shared" ref="D55:D59" si="0">(C55)</f>
        <v>1200</v>
      </c>
      <c r="E55" s="320" t="s">
        <v>118</v>
      </c>
      <c r="F55" s="441" t="s">
        <v>158</v>
      </c>
      <c r="G55" s="319">
        <f t="shared" ref="G55:G59" si="1">(C55)</f>
        <v>1200</v>
      </c>
      <c r="H55" s="321" t="str">
        <f t="shared" ref="H55" si="2">(F55)</f>
        <v>ร้านออล แอดเวอร์ไทซิ่ง</v>
      </c>
      <c r="I55" s="318">
        <f>SUM(C55)</f>
        <v>1200</v>
      </c>
      <c r="J55" s="325" t="s">
        <v>29</v>
      </c>
      <c r="K55" s="441" t="s">
        <v>242</v>
      </c>
      <c r="L55" s="540">
        <v>244405</v>
      </c>
    </row>
    <row r="56" spans="1:12" s="516" customFormat="1" ht="22.5" customHeight="1">
      <c r="A56" s="316"/>
      <c r="B56" s="1023"/>
      <c r="C56" s="1024"/>
      <c r="D56" s="1024"/>
      <c r="E56" s="1025"/>
      <c r="F56" s="441" t="s">
        <v>160</v>
      </c>
      <c r="G56" s="319">
        <v>1350</v>
      </c>
      <c r="H56" s="321"/>
      <c r="I56" s="318"/>
      <c r="J56" s="325"/>
      <c r="K56" s="441"/>
      <c r="L56" s="540"/>
    </row>
    <row r="57" spans="1:12" s="516" customFormat="1" ht="22.5" customHeight="1">
      <c r="A57" s="316"/>
      <c r="B57" s="1026"/>
      <c r="C57" s="1027"/>
      <c r="D57" s="1027"/>
      <c r="E57" s="1028"/>
      <c r="F57" s="441" t="s">
        <v>161</v>
      </c>
      <c r="G57" s="319">
        <v>1500</v>
      </c>
      <c r="H57" s="321"/>
      <c r="I57" s="318"/>
      <c r="J57" s="325"/>
      <c r="K57" s="441"/>
      <c r="L57" s="540"/>
    </row>
    <row r="58" spans="1:12" s="516" customFormat="1" ht="22.5" customHeight="1">
      <c r="A58" s="316">
        <v>2</v>
      </c>
      <c r="B58" s="321" t="s">
        <v>243</v>
      </c>
      <c r="C58" s="318">
        <v>11000</v>
      </c>
      <c r="D58" s="319">
        <f>(C58)</f>
        <v>11000</v>
      </c>
      <c r="E58" s="320" t="s">
        <v>118</v>
      </c>
      <c r="F58" s="452" t="s">
        <v>182</v>
      </c>
      <c r="G58" s="319">
        <f>(C58)</f>
        <v>11000</v>
      </c>
      <c r="H58" s="317" t="s">
        <v>182</v>
      </c>
      <c r="I58" s="318">
        <f t="shared" ref="I58:I59" si="3">SUM(C58)</f>
        <v>11000</v>
      </c>
      <c r="J58" s="325" t="s">
        <v>29</v>
      </c>
      <c r="K58" s="441" t="s">
        <v>244</v>
      </c>
      <c r="L58" s="540">
        <v>244398</v>
      </c>
    </row>
    <row r="59" spans="1:12" s="516" customFormat="1" ht="22.5" customHeight="1">
      <c r="A59" s="316">
        <v>3</v>
      </c>
      <c r="B59" s="317" t="s">
        <v>245</v>
      </c>
      <c r="C59" s="318">
        <v>8184.43</v>
      </c>
      <c r="D59" s="319">
        <f t="shared" si="0"/>
        <v>8184.43</v>
      </c>
      <c r="E59" s="320" t="s">
        <v>118</v>
      </c>
      <c r="F59" s="452" t="s">
        <v>204</v>
      </c>
      <c r="G59" s="319">
        <f t="shared" si="1"/>
        <v>8184.43</v>
      </c>
      <c r="H59" s="321" t="str">
        <f>(F59)</f>
        <v>ร้านแสงดาวการช่าง</v>
      </c>
      <c r="I59" s="318">
        <f t="shared" si="3"/>
        <v>8184.43</v>
      </c>
      <c r="J59" s="325" t="s">
        <v>29</v>
      </c>
      <c r="K59" s="441" t="s">
        <v>246</v>
      </c>
      <c r="L59" s="540">
        <v>244398</v>
      </c>
    </row>
    <row r="60" spans="1:12" s="516" customFormat="1" ht="22.5" customHeight="1">
      <c r="A60" s="316"/>
      <c r="B60" s="1023"/>
      <c r="C60" s="1024"/>
      <c r="D60" s="1024"/>
      <c r="E60" s="1025"/>
      <c r="F60" s="441" t="s">
        <v>247</v>
      </c>
      <c r="G60" s="319">
        <v>8280.73</v>
      </c>
      <c r="H60" s="321"/>
      <c r="I60" s="318"/>
      <c r="J60" s="452"/>
      <c r="K60" s="441"/>
      <c r="L60" s="540"/>
    </row>
    <row r="61" spans="1:12" s="516" customFormat="1" ht="22.5" customHeight="1">
      <c r="A61" s="316"/>
      <c r="B61" s="1065"/>
      <c r="C61" s="1066"/>
      <c r="D61" s="1066"/>
      <c r="E61" s="1067"/>
      <c r="F61" s="441" t="s">
        <v>248</v>
      </c>
      <c r="G61" s="319">
        <v>8312.83</v>
      </c>
      <c r="H61" s="321"/>
      <c r="I61" s="318"/>
      <c r="J61" s="452"/>
      <c r="K61" s="441"/>
      <c r="L61" s="540"/>
    </row>
    <row r="62" spans="1:12" ht="22.5" customHeight="1">
      <c r="A62" s="7"/>
      <c r="B62" s="3"/>
      <c r="C62" s="4"/>
      <c r="D62" s="4"/>
      <c r="E62" s="2"/>
      <c r="F62" s="3"/>
      <c r="G62" s="5"/>
      <c r="H62" s="5"/>
      <c r="I62" s="5"/>
      <c r="J62" s="3"/>
      <c r="K62" s="195"/>
      <c r="L62" s="453"/>
    </row>
    <row r="63" spans="1:12" ht="52.5">
      <c r="A63" s="20"/>
      <c r="B63" s="35" t="s">
        <v>147</v>
      </c>
      <c r="C63" s="21"/>
      <c r="D63" s="21"/>
      <c r="E63" s="22"/>
      <c r="F63" s="25"/>
      <c r="G63" s="23"/>
      <c r="H63" s="23"/>
      <c r="I63" s="23"/>
      <c r="J63" s="25"/>
      <c r="K63" s="451"/>
      <c r="L63" s="451"/>
    </row>
    <row r="64" spans="1:12" ht="21">
      <c r="A64" s="22"/>
      <c r="B64" s="19" t="s">
        <v>11</v>
      </c>
      <c r="C64" s="21"/>
      <c r="D64" s="21"/>
      <c r="E64" s="22"/>
      <c r="F64" s="25"/>
      <c r="G64" s="23"/>
      <c r="H64" s="23"/>
      <c r="I64" s="25"/>
      <c r="J64" s="25"/>
      <c r="K64" s="25"/>
      <c r="L64" s="25"/>
    </row>
    <row r="65" spans="1:12" ht="36.75" customHeight="1">
      <c r="A65" s="844">
        <v>1</v>
      </c>
      <c r="B65" s="1068" t="s">
        <v>368</v>
      </c>
      <c r="C65" s="1069">
        <v>28000</v>
      </c>
      <c r="D65" s="1069">
        <v>28000</v>
      </c>
      <c r="E65" s="824" t="s">
        <v>118</v>
      </c>
      <c r="F65" s="559" t="s">
        <v>345</v>
      </c>
      <c r="G65" s="75">
        <v>28000</v>
      </c>
      <c r="H65" s="828" t="s">
        <v>345</v>
      </c>
      <c r="I65" s="1062">
        <v>28000</v>
      </c>
      <c r="J65" s="929" t="s">
        <v>29</v>
      </c>
      <c r="K65" s="1059" t="s">
        <v>369</v>
      </c>
      <c r="L65" s="1059" t="s">
        <v>370</v>
      </c>
    </row>
    <row r="66" spans="1:12" ht="36.75" customHeight="1">
      <c r="A66" s="844"/>
      <c r="B66" s="1068"/>
      <c r="C66" s="1069"/>
      <c r="D66" s="1069"/>
      <c r="E66" s="824"/>
      <c r="F66" s="72" t="s">
        <v>348</v>
      </c>
      <c r="G66" s="70">
        <v>29130</v>
      </c>
      <c r="H66" s="828"/>
      <c r="I66" s="1063"/>
      <c r="J66" s="929"/>
      <c r="K66" s="1059"/>
      <c r="L66" s="1059"/>
    </row>
    <row r="67" spans="1:12" ht="36.75" customHeight="1">
      <c r="A67" s="844"/>
      <c r="B67" s="1068"/>
      <c r="C67" s="1069"/>
      <c r="D67" s="1069"/>
      <c r="E67" s="824"/>
      <c r="F67" s="72" t="s">
        <v>349</v>
      </c>
      <c r="G67" s="76">
        <v>29465</v>
      </c>
      <c r="H67" s="828"/>
      <c r="I67" s="1064"/>
      <c r="J67" s="929"/>
      <c r="K67" s="1059"/>
      <c r="L67" s="1059"/>
    </row>
    <row r="68" spans="1:12" ht="45" customHeight="1">
      <c r="A68" s="828">
        <v>2</v>
      </c>
      <c r="B68" s="1060" t="s">
        <v>371</v>
      </c>
      <c r="C68" s="1061">
        <v>1700</v>
      </c>
      <c r="D68" s="1061">
        <v>1700</v>
      </c>
      <c r="E68" s="1058" t="s">
        <v>118</v>
      </c>
      <c r="F68" s="58" t="s">
        <v>372</v>
      </c>
      <c r="G68" s="59">
        <v>1700</v>
      </c>
      <c r="H68" s="1058" t="s">
        <v>372</v>
      </c>
      <c r="I68" s="832">
        <v>1700</v>
      </c>
      <c r="J68" s="929" t="s">
        <v>29</v>
      </c>
      <c r="K68" s="929" t="s">
        <v>373</v>
      </c>
      <c r="L68" s="1059" t="s">
        <v>374</v>
      </c>
    </row>
    <row r="69" spans="1:12" ht="45" customHeight="1">
      <c r="A69" s="828"/>
      <c r="B69" s="830"/>
      <c r="C69" s="783"/>
      <c r="D69" s="783"/>
      <c r="E69" s="780"/>
      <c r="F69" s="58" t="s">
        <v>375</v>
      </c>
      <c r="G69" s="59">
        <v>1750</v>
      </c>
      <c r="H69" s="780"/>
      <c r="I69" s="833"/>
      <c r="J69" s="929"/>
      <c r="K69" s="929"/>
      <c r="L69" s="1059"/>
    </row>
    <row r="70" spans="1:12" ht="45" customHeight="1">
      <c r="A70" s="828"/>
      <c r="B70" s="831"/>
      <c r="C70" s="784"/>
      <c r="D70" s="784"/>
      <c r="E70" s="781"/>
      <c r="F70" s="58" t="s">
        <v>376</v>
      </c>
      <c r="G70" s="59">
        <v>1780</v>
      </c>
      <c r="H70" s="781"/>
      <c r="I70" s="834"/>
      <c r="J70" s="929"/>
      <c r="K70" s="929"/>
      <c r="L70" s="1059"/>
    </row>
    <row r="71" spans="1:12" ht="22.5" customHeight="1">
      <c r="A71" s="7"/>
      <c r="B71" s="3"/>
      <c r="C71" s="4"/>
      <c r="D71" s="4"/>
      <c r="E71" s="2"/>
      <c r="F71" s="3"/>
      <c r="G71" s="5"/>
      <c r="H71" s="5"/>
      <c r="I71" s="5"/>
      <c r="J71" s="3"/>
      <c r="K71" s="195"/>
      <c r="L71" s="453"/>
    </row>
    <row r="72" spans="1:12" ht="22.5" customHeight="1">
      <c r="A72" s="7"/>
      <c r="B72" s="3"/>
      <c r="C72" s="4"/>
      <c r="D72" s="4"/>
      <c r="E72" s="2"/>
      <c r="F72" s="3"/>
      <c r="G72" s="5"/>
      <c r="H72" s="5"/>
      <c r="I72" s="5"/>
      <c r="J72" s="3"/>
      <c r="K72" s="195"/>
      <c r="L72" s="453"/>
    </row>
    <row r="73" spans="1:12" ht="52.5">
      <c r="A73" s="20"/>
      <c r="B73" s="35" t="s">
        <v>148</v>
      </c>
      <c r="C73" s="21"/>
      <c r="D73" s="21"/>
      <c r="E73" s="22"/>
      <c r="F73" s="25"/>
      <c r="G73" s="23"/>
      <c r="H73" s="23"/>
      <c r="I73" s="23"/>
      <c r="J73" s="25"/>
      <c r="K73" s="451"/>
      <c r="L73" s="451"/>
    </row>
    <row r="74" spans="1:12" ht="21">
      <c r="A74" s="22"/>
      <c r="B74" s="19" t="s">
        <v>11</v>
      </c>
      <c r="C74" s="21"/>
      <c r="D74" s="21"/>
      <c r="E74" s="22"/>
      <c r="F74" s="25"/>
      <c r="G74" s="23"/>
      <c r="H74" s="23"/>
      <c r="I74" s="25"/>
      <c r="J74" s="25"/>
      <c r="K74" s="25"/>
      <c r="L74" s="25"/>
    </row>
    <row r="75" spans="1:12" ht="22.5" customHeight="1">
      <c r="A75" s="742">
        <v>1</v>
      </c>
      <c r="B75" s="741" t="s">
        <v>488</v>
      </c>
      <c r="C75" s="803">
        <v>3000</v>
      </c>
      <c r="D75" s="803">
        <v>3000</v>
      </c>
      <c r="E75" s="855" t="s">
        <v>11</v>
      </c>
      <c r="F75" s="83" t="s">
        <v>489</v>
      </c>
      <c r="G75" s="84">
        <v>3000</v>
      </c>
      <c r="H75" s="80" t="s">
        <v>489</v>
      </c>
      <c r="I75" s="81">
        <v>3000</v>
      </c>
      <c r="J75" s="80" t="s">
        <v>13</v>
      </c>
      <c r="K75" s="80" t="s">
        <v>490</v>
      </c>
      <c r="L75" s="457">
        <v>244382</v>
      </c>
    </row>
    <row r="76" spans="1:12" ht="22.5" customHeight="1">
      <c r="A76" s="743"/>
      <c r="B76" s="725"/>
      <c r="C76" s="804"/>
      <c r="D76" s="804"/>
      <c r="E76" s="856"/>
      <c r="F76" s="534" t="s">
        <v>491</v>
      </c>
      <c r="G76" s="115">
        <v>3250</v>
      </c>
      <c r="H76" s="922"/>
      <c r="I76" s="803"/>
      <c r="J76" s="741"/>
      <c r="K76" s="741"/>
      <c r="L76" s="924"/>
    </row>
    <row r="77" spans="1:12" ht="22.5" customHeight="1">
      <c r="A77" s="744"/>
      <c r="B77" s="726"/>
      <c r="C77" s="805"/>
      <c r="D77" s="805"/>
      <c r="E77" s="857"/>
      <c r="F77" s="281" t="s">
        <v>492</v>
      </c>
      <c r="G77" s="117">
        <v>3750</v>
      </c>
      <c r="H77" s="923"/>
      <c r="I77" s="805"/>
      <c r="J77" s="726"/>
      <c r="K77" s="726"/>
      <c r="L77" s="925"/>
    </row>
    <row r="78" spans="1:12" ht="22.5" customHeight="1">
      <c r="A78" s="742">
        <v>2</v>
      </c>
      <c r="B78" s="741" t="s">
        <v>493</v>
      </c>
      <c r="C78" s="803">
        <v>16952</v>
      </c>
      <c r="D78" s="803">
        <v>16952</v>
      </c>
      <c r="E78" s="742" t="s">
        <v>11</v>
      </c>
      <c r="F78" s="97" t="s">
        <v>494</v>
      </c>
      <c r="G78" s="99">
        <v>16952</v>
      </c>
      <c r="H78" s="88" t="s">
        <v>494</v>
      </c>
      <c r="I78" s="81">
        <v>16952</v>
      </c>
      <c r="J78" s="80" t="s">
        <v>13</v>
      </c>
      <c r="K78" s="80"/>
      <c r="L78" s="457"/>
    </row>
    <row r="79" spans="1:12" ht="22.5" customHeight="1">
      <c r="A79" s="743"/>
      <c r="B79" s="725"/>
      <c r="C79" s="804"/>
      <c r="D79" s="804"/>
      <c r="E79" s="743"/>
      <c r="F79" s="80" t="s">
        <v>495</v>
      </c>
      <c r="G79" s="81">
        <v>18435</v>
      </c>
      <c r="H79" s="742"/>
      <c r="I79" s="803"/>
      <c r="J79" s="741"/>
      <c r="K79" s="741"/>
      <c r="L79" s="924"/>
    </row>
    <row r="80" spans="1:12" ht="22.5" customHeight="1">
      <c r="A80" s="744"/>
      <c r="B80" s="726"/>
      <c r="C80" s="805"/>
      <c r="D80" s="805"/>
      <c r="E80" s="744"/>
      <c r="F80" s="80" t="s">
        <v>496</v>
      </c>
      <c r="G80" s="81">
        <v>20800</v>
      </c>
      <c r="H80" s="744"/>
      <c r="I80" s="805"/>
      <c r="J80" s="726"/>
      <c r="K80" s="726"/>
      <c r="L80" s="925"/>
    </row>
    <row r="81" spans="1:12" ht="22.5" customHeight="1">
      <c r="A81" s="742">
        <v>3</v>
      </c>
      <c r="B81" s="741" t="s">
        <v>497</v>
      </c>
      <c r="C81" s="803">
        <v>2265</v>
      </c>
      <c r="D81" s="803">
        <v>2265</v>
      </c>
      <c r="E81" s="742" t="s">
        <v>11</v>
      </c>
      <c r="F81" s="80" t="s">
        <v>498</v>
      </c>
      <c r="G81" s="81">
        <v>2265</v>
      </c>
      <c r="H81" s="80" t="s">
        <v>498</v>
      </c>
      <c r="I81" s="81">
        <v>2265</v>
      </c>
      <c r="J81" s="80" t="s">
        <v>13</v>
      </c>
      <c r="K81" s="80" t="s">
        <v>499</v>
      </c>
      <c r="L81" s="457">
        <v>244405</v>
      </c>
    </row>
    <row r="82" spans="1:12" ht="22.5" customHeight="1">
      <c r="A82" s="743"/>
      <c r="B82" s="725"/>
      <c r="C82" s="804"/>
      <c r="D82" s="804"/>
      <c r="E82" s="743"/>
      <c r="F82" s="80" t="s">
        <v>500</v>
      </c>
      <c r="G82" s="81">
        <v>2350</v>
      </c>
      <c r="H82" s="742"/>
      <c r="I82" s="803"/>
      <c r="J82" s="741"/>
      <c r="K82" s="741"/>
      <c r="L82" s="924"/>
    </row>
    <row r="83" spans="1:12" ht="22.5" customHeight="1">
      <c r="A83" s="744"/>
      <c r="B83" s="726"/>
      <c r="C83" s="805"/>
      <c r="D83" s="805"/>
      <c r="E83" s="744"/>
      <c r="F83" s="80" t="s">
        <v>501</v>
      </c>
      <c r="G83" s="81">
        <v>2500</v>
      </c>
      <c r="H83" s="744"/>
      <c r="I83" s="805"/>
      <c r="J83" s="726"/>
      <c r="K83" s="726"/>
      <c r="L83" s="925"/>
    </row>
    <row r="84" spans="1:12" ht="22.5" customHeight="1">
      <c r="A84" s="742">
        <v>4</v>
      </c>
      <c r="B84" s="741" t="s">
        <v>502</v>
      </c>
      <c r="C84" s="803">
        <v>1728</v>
      </c>
      <c r="D84" s="803">
        <v>1728</v>
      </c>
      <c r="E84" s="742" t="s">
        <v>11</v>
      </c>
      <c r="F84" s="80" t="s">
        <v>503</v>
      </c>
      <c r="G84" s="81">
        <v>1728</v>
      </c>
      <c r="H84" s="80" t="s">
        <v>503</v>
      </c>
      <c r="I84" s="81">
        <v>1728</v>
      </c>
      <c r="J84" s="80" t="s">
        <v>13</v>
      </c>
      <c r="K84" s="80" t="s">
        <v>504</v>
      </c>
      <c r="L84" s="457">
        <v>244405</v>
      </c>
    </row>
    <row r="85" spans="1:12" ht="22.5" customHeight="1">
      <c r="A85" s="743"/>
      <c r="B85" s="725"/>
      <c r="C85" s="804"/>
      <c r="D85" s="804"/>
      <c r="E85" s="743"/>
      <c r="F85" s="80" t="s">
        <v>505</v>
      </c>
      <c r="G85" s="135">
        <v>1855</v>
      </c>
      <c r="H85" s="742"/>
      <c r="I85" s="803"/>
      <c r="J85" s="741"/>
      <c r="K85" s="741"/>
      <c r="L85" s="924"/>
    </row>
    <row r="86" spans="1:12" ht="22.5" customHeight="1">
      <c r="A86" s="744"/>
      <c r="B86" s="726"/>
      <c r="C86" s="805"/>
      <c r="D86" s="805"/>
      <c r="E86" s="744"/>
      <c r="F86" s="80" t="s">
        <v>506</v>
      </c>
      <c r="G86" s="81">
        <v>2500</v>
      </c>
      <c r="H86" s="744"/>
      <c r="I86" s="805"/>
      <c r="J86" s="726"/>
      <c r="K86" s="726"/>
      <c r="L86" s="925"/>
    </row>
    <row r="87" spans="1:12" ht="22.5" customHeight="1">
      <c r="A87" s="742">
        <v>5</v>
      </c>
      <c r="B87" s="741" t="s">
        <v>507</v>
      </c>
      <c r="C87" s="803">
        <v>4890</v>
      </c>
      <c r="D87" s="803">
        <v>4890</v>
      </c>
      <c r="E87" s="742" t="s">
        <v>11</v>
      </c>
      <c r="F87" s="80" t="s">
        <v>436</v>
      </c>
      <c r="G87" s="81">
        <v>4890</v>
      </c>
      <c r="H87" s="80" t="s">
        <v>436</v>
      </c>
      <c r="I87" s="81">
        <v>4890</v>
      </c>
      <c r="J87" s="80" t="s">
        <v>13</v>
      </c>
      <c r="K87" s="80" t="s">
        <v>508</v>
      </c>
      <c r="L87" s="457">
        <v>244407</v>
      </c>
    </row>
    <row r="88" spans="1:12" ht="22.5" customHeight="1">
      <c r="A88" s="743"/>
      <c r="B88" s="725"/>
      <c r="C88" s="804"/>
      <c r="D88" s="804"/>
      <c r="E88" s="743"/>
      <c r="F88" s="80" t="s">
        <v>439</v>
      </c>
      <c r="G88" s="81">
        <v>5500</v>
      </c>
      <c r="H88" s="742"/>
      <c r="I88" s="803"/>
      <c r="J88" s="741"/>
      <c r="K88" s="741"/>
      <c r="L88" s="924"/>
    </row>
    <row r="89" spans="1:12" ht="22.5" customHeight="1">
      <c r="A89" s="744"/>
      <c r="B89" s="726"/>
      <c r="C89" s="805"/>
      <c r="D89" s="805"/>
      <c r="E89" s="744"/>
      <c r="F89" s="80" t="s">
        <v>440</v>
      </c>
      <c r="G89" s="81">
        <v>5950</v>
      </c>
      <c r="H89" s="744"/>
      <c r="I89" s="805"/>
      <c r="J89" s="726"/>
      <c r="K89" s="726"/>
      <c r="L89" s="925"/>
    </row>
    <row r="90" spans="1:12" ht="66.75" customHeight="1">
      <c r="A90" s="79">
        <v>6</v>
      </c>
      <c r="B90" s="80" t="s">
        <v>509</v>
      </c>
      <c r="C90" s="81">
        <v>45000</v>
      </c>
      <c r="D90" s="81">
        <v>45000</v>
      </c>
      <c r="E90" s="79" t="s">
        <v>11</v>
      </c>
      <c r="F90" s="80" t="s">
        <v>510</v>
      </c>
      <c r="G90" s="81">
        <v>45000</v>
      </c>
      <c r="H90" s="80" t="s">
        <v>510</v>
      </c>
      <c r="I90" s="81">
        <v>45000</v>
      </c>
      <c r="J90" s="80" t="s">
        <v>29</v>
      </c>
      <c r="K90" s="80" t="s">
        <v>511</v>
      </c>
      <c r="L90" s="80" t="s">
        <v>512</v>
      </c>
    </row>
    <row r="91" spans="1:12" ht="66.75" customHeight="1">
      <c r="A91" s="79">
        <v>7</v>
      </c>
      <c r="B91" s="80" t="s">
        <v>513</v>
      </c>
      <c r="C91" s="81">
        <v>45000</v>
      </c>
      <c r="D91" s="81">
        <v>45000</v>
      </c>
      <c r="E91" s="79" t="s">
        <v>11</v>
      </c>
      <c r="F91" s="80" t="s">
        <v>514</v>
      </c>
      <c r="G91" s="81">
        <v>45000</v>
      </c>
      <c r="H91" s="80" t="s">
        <v>515</v>
      </c>
      <c r="I91" s="81">
        <v>45000</v>
      </c>
      <c r="J91" s="80" t="s">
        <v>29</v>
      </c>
      <c r="K91" s="80" t="s">
        <v>516</v>
      </c>
      <c r="L91" s="80" t="s">
        <v>512</v>
      </c>
    </row>
    <row r="92" spans="1:12" ht="66.75" customHeight="1">
      <c r="A92" s="79">
        <v>8</v>
      </c>
      <c r="B92" s="80" t="s">
        <v>517</v>
      </c>
      <c r="C92" s="81">
        <v>45000</v>
      </c>
      <c r="D92" s="81">
        <v>45000</v>
      </c>
      <c r="E92" s="79" t="s">
        <v>11</v>
      </c>
      <c r="F92" s="80" t="s">
        <v>518</v>
      </c>
      <c r="G92" s="81">
        <v>45000</v>
      </c>
      <c r="H92" s="80" t="s">
        <v>518</v>
      </c>
      <c r="I92" s="81">
        <v>45000</v>
      </c>
      <c r="J92" s="80" t="s">
        <v>29</v>
      </c>
      <c r="K92" s="80" t="s">
        <v>519</v>
      </c>
      <c r="L92" s="80" t="s">
        <v>512</v>
      </c>
    </row>
    <row r="93" spans="1:12" ht="66.75" customHeight="1">
      <c r="A93" s="79">
        <v>9</v>
      </c>
      <c r="B93" s="80" t="s">
        <v>520</v>
      </c>
      <c r="C93" s="81">
        <v>45000</v>
      </c>
      <c r="D93" s="81">
        <v>45000</v>
      </c>
      <c r="E93" s="79" t="s">
        <v>11</v>
      </c>
      <c r="F93" s="80" t="s">
        <v>521</v>
      </c>
      <c r="G93" s="81">
        <v>45000</v>
      </c>
      <c r="H93" s="80" t="s">
        <v>522</v>
      </c>
      <c r="I93" s="81">
        <v>45000</v>
      </c>
      <c r="J93" s="80" t="s">
        <v>29</v>
      </c>
      <c r="K93" s="80" t="s">
        <v>523</v>
      </c>
      <c r="L93" s="80" t="s">
        <v>512</v>
      </c>
    </row>
    <row r="94" spans="1:12" ht="66.75" customHeight="1">
      <c r="A94" s="79">
        <v>10</v>
      </c>
      <c r="B94" s="80" t="s">
        <v>524</v>
      </c>
      <c r="C94" s="81">
        <v>45000</v>
      </c>
      <c r="D94" s="81">
        <v>45000</v>
      </c>
      <c r="E94" s="79" t="s">
        <v>11</v>
      </c>
      <c r="F94" s="80" t="s">
        <v>525</v>
      </c>
      <c r="G94" s="81">
        <v>45000</v>
      </c>
      <c r="H94" s="80" t="s">
        <v>525</v>
      </c>
      <c r="I94" s="81">
        <v>45000</v>
      </c>
      <c r="J94" s="80" t="s">
        <v>29</v>
      </c>
      <c r="K94" s="80" t="s">
        <v>523</v>
      </c>
      <c r="L94" s="80" t="s">
        <v>512</v>
      </c>
    </row>
    <row r="95" spans="1:12" ht="66.75" customHeight="1">
      <c r="A95" s="79">
        <v>11</v>
      </c>
      <c r="B95" s="80" t="s">
        <v>526</v>
      </c>
      <c r="C95" s="81">
        <v>45000</v>
      </c>
      <c r="D95" s="81">
        <v>45000</v>
      </c>
      <c r="E95" s="79" t="s">
        <v>11</v>
      </c>
      <c r="F95" s="80" t="s">
        <v>527</v>
      </c>
      <c r="G95" s="81">
        <v>45000</v>
      </c>
      <c r="H95" s="80" t="s">
        <v>527</v>
      </c>
      <c r="I95" s="81">
        <v>45000</v>
      </c>
      <c r="J95" s="80" t="s">
        <v>29</v>
      </c>
      <c r="K95" s="80" t="s">
        <v>528</v>
      </c>
      <c r="L95" s="80" t="s">
        <v>512</v>
      </c>
    </row>
    <row r="96" spans="1:12" ht="66.75" customHeight="1">
      <c r="A96" s="79">
        <v>12</v>
      </c>
      <c r="B96" s="80" t="s">
        <v>529</v>
      </c>
      <c r="C96" s="81">
        <v>45000</v>
      </c>
      <c r="D96" s="81">
        <v>45000</v>
      </c>
      <c r="E96" s="79" t="s">
        <v>11</v>
      </c>
      <c r="F96" s="80" t="s">
        <v>530</v>
      </c>
      <c r="G96" s="81">
        <v>45000</v>
      </c>
      <c r="H96" s="80" t="s">
        <v>530</v>
      </c>
      <c r="I96" s="81">
        <v>45000</v>
      </c>
      <c r="J96" s="80" t="s">
        <v>29</v>
      </c>
      <c r="K96" s="80" t="s">
        <v>531</v>
      </c>
      <c r="L96" s="80" t="s">
        <v>512</v>
      </c>
    </row>
    <row r="97" spans="1:12" ht="66.75" customHeight="1">
      <c r="A97" s="79">
        <v>13</v>
      </c>
      <c r="B97" s="80" t="s">
        <v>532</v>
      </c>
      <c r="C97" s="81">
        <v>45000</v>
      </c>
      <c r="D97" s="81">
        <v>45000</v>
      </c>
      <c r="E97" s="79" t="s">
        <v>11</v>
      </c>
      <c r="F97" s="80" t="s">
        <v>533</v>
      </c>
      <c r="G97" s="81">
        <v>45000</v>
      </c>
      <c r="H97" s="80" t="s">
        <v>533</v>
      </c>
      <c r="I97" s="81">
        <v>45000</v>
      </c>
      <c r="J97" s="80" t="s">
        <v>29</v>
      </c>
      <c r="K97" s="80" t="s">
        <v>534</v>
      </c>
      <c r="L97" s="80" t="s">
        <v>512</v>
      </c>
    </row>
    <row r="98" spans="1:12" ht="66.75" customHeight="1">
      <c r="A98" s="79">
        <v>14</v>
      </c>
      <c r="B98" s="80" t="s">
        <v>535</v>
      </c>
      <c r="C98" s="81">
        <v>45000</v>
      </c>
      <c r="D98" s="81">
        <v>45000</v>
      </c>
      <c r="E98" s="79" t="s">
        <v>11</v>
      </c>
      <c r="F98" s="80" t="s">
        <v>536</v>
      </c>
      <c r="G98" s="81">
        <v>45000</v>
      </c>
      <c r="H98" s="80" t="s">
        <v>537</v>
      </c>
      <c r="I98" s="81">
        <v>45000</v>
      </c>
      <c r="J98" s="80" t="s">
        <v>29</v>
      </c>
      <c r="K98" s="80" t="s">
        <v>538</v>
      </c>
      <c r="L98" s="80" t="s">
        <v>512</v>
      </c>
    </row>
    <row r="99" spans="1:12" ht="101.25">
      <c r="A99" s="79">
        <v>15</v>
      </c>
      <c r="B99" s="80" t="s">
        <v>539</v>
      </c>
      <c r="C99" s="81">
        <v>45000</v>
      </c>
      <c r="D99" s="81">
        <v>45000</v>
      </c>
      <c r="E99" s="79" t="s">
        <v>11</v>
      </c>
      <c r="F99" s="80" t="s">
        <v>540</v>
      </c>
      <c r="G99" s="81">
        <v>45000</v>
      </c>
      <c r="H99" s="80" t="s">
        <v>541</v>
      </c>
      <c r="I99" s="81">
        <v>45000</v>
      </c>
      <c r="J99" s="80" t="s">
        <v>29</v>
      </c>
      <c r="K99" s="80" t="s">
        <v>542</v>
      </c>
      <c r="L99" s="80" t="s">
        <v>512</v>
      </c>
    </row>
    <row r="100" spans="1:12" ht="101.25">
      <c r="A100" s="79">
        <v>16</v>
      </c>
      <c r="B100" s="80" t="s">
        <v>543</v>
      </c>
      <c r="C100" s="81">
        <v>45000</v>
      </c>
      <c r="D100" s="81">
        <v>45000</v>
      </c>
      <c r="E100" s="79" t="s">
        <v>11</v>
      </c>
      <c r="F100" s="80" t="s">
        <v>544</v>
      </c>
      <c r="G100" s="81">
        <v>45000</v>
      </c>
      <c r="H100" s="80" t="s">
        <v>544</v>
      </c>
      <c r="I100" s="81">
        <v>45000</v>
      </c>
      <c r="J100" s="80" t="s">
        <v>29</v>
      </c>
      <c r="K100" s="80" t="s">
        <v>545</v>
      </c>
      <c r="L100" s="80" t="s">
        <v>512</v>
      </c>
    </row>
    <row r="101" spans="1:12" ht="89.25" customHeight="1">
      <c r="A101" s="79">
        <v>17</v>
      </c>
      <c r="B101" s="80" t="s">
        <v>546</v>
      </c>
      <c r="C101" s="81">
        <v>45000</v>
      </c>
      <c r="D101" s="81">
        <v>45000</v>
      </c>
      <c r="E101" s="79" t="s">
        <v>11</v>
      </c>
      <c r="F101" s="80" t="s">
        <v>547</v>
      </c>
      <c r="G101" s="81">
        <v>45000</v>
      </c>
      <c r="H101" s="80" t="s">
        <v>547</v>
      </c>
      <c r="I101" s="81">
        <v>45000</v>
      </c>
      <c r="J101" s="80" t="s">
        <v>29</v>
      </c>
      <c r="K101" s="80" t="s">
        <v>548</v>
      </c>
      <c r="L101" s="80" t="s">
        <v>512</v>
      </c>
    </row>
    <row r="102" spans="1:12" ht="22.5" customHeight="1">
      <c r="A102" s="7"/>
      <c r="B102" s="3"/>
      <c r="C102" s="4"/>
      <c r="D102" s="4"/>
      <c r="E102" s="2"/>
      <c r="F102" s="3"/>
      <c r="G102" s="5"/>
      <c r="H102" s="5"/>
      <c r="I102" s="5"/>
      <c r="J102" s="3"/>
      <c r="K102" s="195"/>
      <c r="L102" s="453"/>
    </row>
    <row r="103" spans="1:12" ht="21">
      <c r="A103" s="7"/>
      <c r="B103" s="3"/>
      <c r="C103" s="4"/>
      <c r="D103" s="4"/>
      <c r="E103" s="2"/>
      <c r="F103" s="3"/>
      <c r="G103" s="5"/>
      <c r="H103" s="5"/>
      <c r="I103" s="5"/>
      <c r="J103" s="3"/>
      <c r="K103" s="195"/>
      <c r="L103" s="453"/>
    </row>
    <row r="104" spans="1:12" ht="21">
      <c r="A104" s="7"/>
      <c r="B104" s="3"/>
      <c r="C104" s="4"/>
      <c r="D104" s="4"/>
      <c r="E104" s="2"/>
      <c r="F104" s="3"/>
      <c r="G104" s="5"/>
      <c r="H104" s="5"/>
      <c r="I104" s="5"/>
      <c r="J104" s="3"/>
      <c r="K104" s="195"/>
      <c r="L104" s="453"/>
    </row>
    <row r="105" spans="1:12" ht="52.5">
      <c r="A105" s="20"/>
      <c r="B105" s="35" t="s">
        <v>149</v>
      </c>
      <c r="C105" s="21"/>
      <c r="D105" s="21"/>
      <c r="E105" s="22"/>
      <c r="F105" s="25"/>
      <c r="G105" s="23"/>
      <c r="H105" s="23"/>
      <c r="I105" s="23"/>
      <c r="J105" s="25"/>
      <c r="K105" s="451"/>
      <c r="L105" s="451"/>
    </row>
    <row r="106" spans="1:12" ht="21">
      <c r="A106" s="22"/>
      <c r="B106" s="19" t="s">
        <v>11</v>
      </c>
      <c r="C106" s="21"/>
      <c r="D106" s="21"/>
      <c r="E106" s="22"/>
      <c r="F106" s="25"/>
      <c r="G106" s="23"/>
      <c r="H106" s="23"/>
      <c r="I106" s="25"/>
      <c r="J106" s="25"/>
      <c r="K106" s="25"/>
      <c r="L106" s="25"/>
    </row>
    <row r="107" spans="1:12" ht="18.75">
      <c r="A107" s="898">
        <v>1</v>
      </c>
      <c r="B107" s="1057" t="s">
        <v>661</v>
      </c>
      <c r="C107" s="917">
        <v>3480</v>
      </c>
      <c r="D107" s="918">
        <f>(C107)</f>
        <v>3480</v>
      </c>
      <c r="E107" s="919" t="s">
        <v>118</v>
      </c>
      <c r="F107" s="148" t="s">
        <v>662</v>
      </c>
      <c r="G107" s="152">
        <f>(C107)</f>
        <v>3480</v>
      </c>
      <c r="H107" s="148" t="str">
        <f t="shared" ref="H107:H124" si="4">(F107)</f>
        <v>ร้านมิตรออโต้พาร์ท</v>
      </c>
      <c r="I107" s="153">
        <f t="shared" ref="I107:I124" si="5">SUM(C107)</f>
        <v>3480</v>
      </c>
      <c r="J107" s="145" t="s">
        <v>29</v>
      </c>
      <c r="K107" s="148" t="s">
        <v>663</v>
      </c>
      <c r="L107" s="463">
        <v>46055</v>
      </c>
    </row>
    <row r="108" spans="1:12" ht="18.75">
      <c r="A108" s="899"/>
      <c r="B108" s="902"/>
      <c r="C108" s="905"/>
      <c r="D108" s="908"/>
      <c r="E108" s="911"/>
      <c r="F108" s="148" t="s">
        <v>634</v>
      </c>
      <c r="G108" s="152">
        <v>3550</v>
      </c>
      <c r="H108" s="148"/>
      <c r="I108" s="153"/>
      <c r="J108" s="145"/>
      <c r="K108" s="148"/>
      <c r="L108" s="463"/>
    </row>
    <row r="109" spans="1:12" ht="18.75">
      <c r="A109" s="900"/>
      <c r="B109" s="903"/>
      <c r="C109" s="906"/>
      <c r="D109" s="909"/>
      <c r="E109" s="912"/>
      <c r="F109" s="148" t="s">
        <v>664</v>
      </c>
      <c r="G109" s="152">
        <v>3700</v>
      </c>
      <c r="H109" s="148"/>
      <c r="I109" s="153"/>
      <c r="J109" s="145"/>
      <c r="K109" s="148"/>
      <c r="L109" s="463"/>
    </row>
    <row r="110" spans="1:12" ht="18.75">
      <c r="A110" s="1044">
        <v>2</v>
      </c>
      <c r="B110" s="1047" t="s">
        <v>665</v>
      </c>
      <c r="C110" s="1050">
        <v>3000</v>
      </c>
      <c r="D110" s="907">
        <f>(C110)</f>
        <v>3000</v>
      </c>
      <c r="E110" s="1054" t="s">
        <v>118</v>
      </c>
      <c r="F110" s="148" t="s">
        <v>666</v>
      </c>
      <c r="G110" s="152">
        <f>(C110)</f>
        <v>3000</v>
      </c>
      <c r="H110" s="148" t="str">
        <f t="shared" si="4"/>
        <v>นายนันทิพัฒน์ จูกะ</v>
      </c>
      <c r="I110" s="153">
        <f t="shared" si="5"/>
        <v>3000</v>
      </c>
      <c r="J110" s="145" t="s">
        <v>29</v>
      </c>
      <c r="K110" s="148" t="s">
        <v>667</v>
      </c>
      <c r="L110" s="463">
        <v>46072</v>
      </c>
    </row>
    <row r="111" spans="1:12" ht="18.75">
      <c r="A111" s="1045"/>
      <c r="B111" s="1048"/>
      <c r="C111" s="1051"/>
      <c r="D111" s="908"/>
      <c r="E111" s="1055"/>
      <c r="F111" s="148" t="s">
        <v>668</v>
      </c>
      <c r="G111" s="152">
        <v>4500</v>
      </c>
      <c r="H111" s="148"/>
      <c r="I111" s="148"/>
      <c r="J111" s="148"/>
      <c r="K111" s="148"/>
      <c r="L111" s="148"/>
    </row>
    <row r="112" spans="1:12" ht="18.75">
      <c r="A112" s="1046"/>
      <c r="B112" s="1049"/>
      <c r="C112" s="1052"/>
      <c r="D112" s="1053"/>
      <c r="E112" s="1056"/>
      <c r="F112" s="148" t="s">
        <v>669</v>
      </c>
      <c r="G112" s="152">
        <v>7500</v>
      </c>
      <c r="H112" s="148"/>
      <c r="I112" s="148"/>
      <c r="J112" s="148"/>
      <c r="K112" s="148"/>
      <c r="L112" s="148"/>
    </row>
    <row r="113" spans="1:12" ht="37.5">
      <c r="A113" s="154">
        <v>3</v>
      </c>
      <c r="B113" s="145" t="s">
        <v>670</v>
      </c>
      <c r="C113" s="146">
        <v>45000</v>
      </c>
      <c r="D113" s="146">
        <f t="shared" ref="D113:D124" si="6">SUM(C113)</f>
        <v>45000</v>
      </c>
      <c r="E113" s="147" t="s">
        <v>118</v>
      </c>
      <c r="F113" s="145" t="s">
        <v>671</v>
      </c>
      <c r="G113" s="146">
        <f t="shared" ref="G113:G124" si="7">SUM(C113)</f>
        <v>45000</v>
      </c>
      <c r="H113" s="148" t="str">
        <f t="shared" si="4"/>
        <v>นายอัษฎายุธ น้อยใจดี</v>
      </c>
      <c r="I113" s="149">
        <f t="shared" si="5"/>
        <v>45000</v>
      </c>
      <c r="J113" s="145" t="s">
        <v>29</v>
      </c>
      <c r="K113" s="548" t="s">
        <v>622</v>
      </c>
      <c r="L113" s="463">
        <v>46080</v>
      </c>
    </row>
    <row r="114" spans="1:12" ht="37.5">
      <c r="A114" s="154">
        <v>4</v>
      </c>
      <c r="B114" s="145" t="s">
        <v>670</v>
      </c>
      <c r="C114" s="146">
        <v>45000</v>
      </c>
      <c r="D114" s="146">
        <f t="shared" si="6"/>
        <v>45000</v>
      </c>
      <c r="E114" s="147" t="s">
        <v>118</v>
      </c>
      <c r="F114" s="145" t="s">
        <v>672</v>
      </c>
      <c r="G114" s="146">
        <f t="shared" si="7"/>
        <v>45000</v>
      </c>
      <c r="H114" s="148" t="str">
        <f t="shared" si="4"/>
        <v>นายณัฐวุฒิ จิวราช</v>
      </c>
      <c r="I114" s="149">
        <f t="shared" si="5"/>
        <v>45000</v>
      </c>
      <c r="J114" s="145" t="s">
        <v>29</v>
      </c>
      <c r="K114" s="548" t="s">
        <v>673</v>
      </c>
      <c r="L114" s="463">
        <v>46080</v>
      </c>
    </row>
    <row r="115" spans="1:12" ht="37.5">
      <c r="A115" s="154">
        <v>5</v>
      </c>
      <c r="B115" s="145" t="s">
        <v>670</v>
      </c>
      <c r="C115" s="146">
        <v>45000</v>
      </c>
      <c r="D115" s="146">
        <f t="shared" si="6"/>
        <v>45000</v>
      </c>
      <c r="E115" s="147" t="s">
        <v>118</v>
      </c>
      <c r="F115" s="145" t="s">
        <v>674</v>
      </c>
      <c r="G115" s="146">
        <f t="shared" si="7"/>
        <v>45000</v>
      </c>
      <c r="H115" s="148" t="str">
        <f t="shared" si="4"/>
        <v>นายจตุพล แก้วสุวรรณ์</v>
      </c>
      <c r="I115" s="149">
        <f t="shared" si="5"/>
        <v>45000</v>
      </c>
      <c r="J115" s="145" t="s">
        <v>29</v>
      </c>
      <c r="K115" s="548" t="s">
        <v>675</v>
      </c>
      <c r="L115" s="463">
        <v>46080</v>
      </c>
    </row>
    <row r="116" spans="1:12" ht="37.5">
      <c r="A116" s="154">
        <v>6</v>
      </c>
      <c r="B116" s="145" t="s">
        <v>670</v>
      </c>
      <c r="C116" s="146">
        <v>45000</v>
      </c>
      <c r="D116" s="146">
        <f t="shared" si="6"/>
        <v>45000</v>
      </c>
      <c r="E116" s="147" t="s">
        <v>118</v>
      </c>
      <c r="F116" s="145" t="s">
        <v>676</v>
      </c>
      <c r="G116" s="146">
        <f t="shared" si="7"/>
        <v>45000</v>
      </c>
      <c r="H116" s="148" t="str">
        <f t="shared" si="4"/>
        <v>นายธนชาต ศรีบุญเรือง</v>
      </c>
      <c r="I116" s="149">
        <f t="shared" si="5"/>
        <v>45000</v>
      </c>
      <c r="J116" s="145" t="s">
        <v>29</v>
      </c>
      <c r="K116" s="548" t="s">
        <v>677</v>
      </c>
      <c r="L116" s="463">
        <v>46080</v>
      </c>
    </row>
    <row r="117" spans="1:12" ht="37.5">
      <c r="A117" s="154">
        <v>7</v>
      </c>
      <c r="B117" s="145" t="s">
        <v>670</v>
      </c>
      <c r="C117" s="146">
        <v>45000</v>
      </c>
      <c r="D117" s="146">
        <f t="shared" si="6"/>
        <v>45000</v>
      </c>
      <c r="E117" s="147" t="s">
        <v>118</v>
      </c>
      <c r="F117" s="145" t="s">
        <v>678</v>
      </c>
      <c r="G117" s="146">
        <f t="shared" si="7"/>
        <v>45000</v>
      </c>
      <c r="H117" s="148" t="str">
        <f t="shared" si="4"/>
        <v>นายรพีภัทร แซ่ลี้</v>
      </c>
      <c r="I117" s="149">
        <f t="shared" si="5"/>
        <v>45000</v>
      </c>
      <c r="J117" s="145" t="s">
        <v>29</v>
      </c>
      <c r="K117" s="548" t="s">
        <v>679</v>
      </c>
      <c r="L117" s="463">
        <v>46080</v>
      </c>
    </row>
    <row r="118" spans="1:12" ht="37.5">
      <c r="A118" s="154">
        <v>8</v>
      </c>
      <c r="B118" s="145" t="s">
        <v>670</v>
      </c>
      <c r="C118" s="146">
        <v>45000</v>
      </c>
      <c r="D118" s="146">
        <f t="shared" si="6"/>
        <v>45000</v>
      </c>
      <c r="E118" s="147" t="s">
        <v>118</v>
      </c>
      <c r="F118" s="145" t="s">
        <v>680</v>
      </c>
      <c r="G118" s="146">
        <f t="shared" si="7"/>
        <v>45000</v>
      </c>
      <c r="H118" s="148" t="str">
        <f t="shared" si="4"/>
        <v>นายณัฐพงศ์ กาละเกษ</v>
      </c>
      <c r="I118" s="149">
        <f t="shared" si="5"/>
        <v>45000</v>
      </c>
      <c r="J118" s="145" t="s">
        <v>29</v>
      </c>
      <c r="K118" s="548" t="s">
        <v>681</v>
      </c>
      <c r="L118" s="463">
        <v>46080</v>
      </c>
    </row>
    <row r="119" spans="1:12" ht="37.5">
      <c r="A119" s="154">
        <v>9</v>
      </c>
      <c r="B119" s="145" t="s">
        <v>670</v>
      </c>
      <c r="C119" s="146">
        <v>45000</v>
      </c>
      <c r="D119" s="146">
        <f t="shared" si="6"/>
        <v>45000</v>
      </c>
      <c r="E119" s="147" t="s">
        <v>118</v>
      </c>
      <c r="F119" s="145" t="s">
        <v>682</v>
      </c>
      <c r="G119" s="146">
        <f t="shared" si="7"/>
        <v>45000</v>
      </c>
      <c r="H119" s="148" t="str">
        <f t="shared" si="4"/>
        <v>นายพีรพล จันทร์เกต</v>
      </c>
      <c r="I119" s="149">
        <f t="shared" si="5"/>
        <v>45000</v>
      </c>
      <c r="J119" s="145" t="s">
        <v>29</v>
      </c>
      <c r="K119" s="548" t="s">
        <v>683</v>
      </c>
      <c r="L119" s="463">
        <v>46080</v>
      </c>
    </row>
    <row r="120" spans="1:12" ht="37.5">
      <c r="A120" s="154">
        <v>10</v>
      </c>
      <c r="B120" s="145" t="s">
        <v>670</v>
      </c>
      <c r="C120" s="146">
        <v>45000</v>
      </c>
      <c r="D120" s="146">
        <f t="shared" si="6"/>
        <v>45000</v>
      </c>
      <c r="E120" s="147" t="s">
        <v>118</v>
      </c>
      <c r="F120" s="145" t="s">
        <v>684</v>
      </c>
      <c r="G120" s="146">
        <f t="shared" si="7"/>
        <v>45000</v>
      </c>
      <c r="H120" s="148" t="str">
        <f t="shared" si="4"/>
        <v>นายอนุรักษ์ ธงเอก</v>
      </c>
      <c r="I120" s="149">
        <f t="shared" si="5"/>
        <v>45000</v>
      </c>
      <c r="J120" s="145" t="s">
        <v>29</v>
      </c>
      <c r="K120" s="548" t="s">
        <v>685</v>
      </c>
      <c r="L120" s="463">
        <v>46080</v>
      </c>
    </row>
    <row r="121" spans="1:12" ht="37.5">
      <c r="A121" s="154">
        <v>11</v>
      </c>
      <c r="B121" s="145" t="s">
        <v>670</v>
      </c>
      <c r="C121" s="146">
        <v>45000</v>
      </c>
      <c r="D121" s="146">
        <f t="shared" si="6"/>
        <v>45000</v>
      </c>
      <c r="E121" s="147" t="s">
        <v>118</v>
      </c>
      <c r="F121" s="145" t="s">
        <v>686</v>
      </c>
      <c r="G121" s="146">
        <f t="shared" si="7"/>
        <v>45000</v>
      </c>
      <c r="H121" s="148" t="str">
        <f t="shared" si="4"/>
        <v>นายทศพร โพธิเจริญ</v>
      </c>
      <c r="I121" s="149">
        <f t="shared" si="5"/>
        <v>45000</v>
      </c>
      <c r="J121" s="145" t="s">
        <v>29</v>
      </c>
      <c r="K121" s="548" t="s">
        <v>687</v>
      </c>
      <c r="L121" s="463">
        <v>46080</v>
      </c>
    </row>
    <row r="122" spans="1:12" ht="37.5">
      <c r="A122" s="154">
        <v>12</v>
      </c>
      <c r="B122" s="145" t="s">
        <v>670</v>
      </c>
      <c r="C122" s="146">
        <v>45000</v>
      </c>
      <c r="D122" s="146">
        <f t="shared" si="6"/>
        <v>45000</v>
      </c>
      <c r="E122" s="147" t="s">
        <v>118</v>
      </c>
      <c r="F122" s="145" t="s">
        <v>688</v>
      </c>
      <c r="G122" s="146">
        <f t="shared" si="7"/>
        <v>45000</v>
      </c>
      <c r="H122" s="148" t="str">
        <f t="shared" si="4"/>
        <v>นายพัชรดนัย นาวาพนม</v>
      </c>
      <c r="I122" s="149">
        <f t="shared" si="5"/>
        <v>45000</v>
      </c>
      <c r="J122" s="145" t="s">
        <v>29</v>
      </c>
      <c r="K122" s="548" t="s">
        <v>689</v>
      </c>
      <c r="L122" s="463">
        <v>46080</v>
      </c>
    </row>
    <row r="123" spans="1:12" ht="37.5">
      <c r="A123" s="154">
        <v>13</v>
      </c>
      <c r="B123" s="145" t="s">
        <v>670</v>
      </c>
      <c r="C123" s="146">
        <v>45000</v>
      </c>
      <c r="D123" s="146">
        <f t="shared" si="6"/>
        <v>45000</v>
      </c>
      <c r="E123" s="147" t="s">
        <v>118</v>
      </c>
      <c r="F123" s="145" t="s">
        <v>690</v>
      </c>
      <c r="G123" s="146">
        <f t="shared" si="7"/>
        <v>45000</v>
      </c>
      <c r="H123" s="148" t="str">
        <f t="shared" si="4"/>
        <v>นายสมยศ แถลงถ้อย</v>
      </c>
      <c r="I123" s="149">
        <f t="shared" si="5"/>
        <v>45000</v>
      </c>
      <c r="J123" s="145" t="s">
        <v>29</v>
      </c>
      <c r="K123" s="548" t="s">
        <v>691</v>
      </c>
      <c r="L123" s="463">
        <v>46080</v>
      </c>
    </row>
    <row r="124" spans="1:12" ht="37.5">
      <c r="A124" s="154">
        <v>14</v>
      </c>
      <c r="B124" s="145" t="s">
        <v>670</v>
      </c>
      <c r="C124" s="146">
        <v>45000</v>
      </c>
      <c r="D124" s="146">
        <f t="shared" si="6"/>
        <v>45000</v>
      </c>
      <c r="E124" s="147" t="s">
        <v>118</v>
      </c>
      <c r="F124" s="145" t="s">
        <v>692</v>
      </c>
      <c r="G124" s="146">
        <f t="shared" si="7"/>
        <v>45000</v>
      </c>
      <c r="H124" s="148" t="str">
        <f t="shared" si="4"/>
        <v>นายทรงเกียรติ หนูอินทร์</v>
      </c>
      <c r="I124" s="149">
        <f t="shared" si="5"/>
        <v>45000</v>
      </c>
      <c r="J124" s="145" t="s">
        <v>29</v>
      </c>
      <c r="K124" s="548" t="s">
        <v>693</v>
      </c>
      <c r="L124" s="463">
        <v>46080</v>
      </c>
    </row>
    <row r="125" spans="1:12" ht="21">
      <c r="A125" s="7"/>
      <c r="B125" s="3"/>
      <c r="C125" s="4"/>
      <c r="D125" s="4"/>
      <c r="E125" s="2"/>
      <c r="F125" s="3"/>
      <c r="G125" s="5"/>
      <c r="H125" s="5"/>
      <c r="I125" s="5"/>
      <c r="J125" s="3"/>
      <c r="K125" s="195"/>
      <c r="L125" s="453"/>
    </row>
    <row r="126" spans="1:12" s="42" customFormat="1" ht="21">
      <c r="A126" s="7"/>
      <c r="B126" s="3"/>
      <c r="C126" s="4"/>
      <c r="D126" s="4"/>
      <c r="E126" s="2"/>
      <c r="F126" s="3"/>
      <c r="G126" s="5"/>
      <c r="H126" s="5"/>
      <c r="I126" s="5"/>
      <c r="J126" s="3"/>
      <c r="K126" s="195"/>
      <c r="L126" s="453"/>
    </row>
    <row r="127" spans="1:12" s="42" customFormat="1" ht="52.5">
      <c r="A127" s="20"/>
      <c r="B127" s="35" t="s">
        <v>150</v>
      </c>
      <c r="C127" s="21"/>
      <c r="D127" s="21"/>
      <c r="E127" s="22"/>
      <c r="F127" s="25"/>
      <c r="G127" s="23"/>
      <c r="H127" s="23"/>
      <c r="I127" s="23"/>
      <c r="J127" s="25"/>
      <c r="K127" s="451"/>
      <c r="L127" s="451"/>
    </row>
    <row r="128" spans="1:12" s="42" customFormat="1" ht="21">
      <c r="A128" s="22"/>
      <c r="B128" s="19" t="s">
        <v>11</v>
      </c>
      <c r="C128" s="21"/>
      <c r="D128" s="21"/>
      <c r="E128" s="22"/>
      <c r="F128" s="25"/>
      <c r="G128" s="23"/>
      <c r="H128" s="23"/>
      <c r="I128" s="25"/>
      <c r="J128" s="25"/>
      <c r="K128" s="25"/>
      <c r="L128" s="25"/>
    </row>
    <row r="129" spans="1:12" s="42" customFormat="1" ht="21">
      <c r="A129" s="7"/>
      <c r="B129" s="3"/>
      <c r="C129" s="4"/>
      <c r="D129" s="4"/>
      <c r="E129" s="2"/>
      <c r="F129" s="3"/>
      <c r="G129" s="5"/>
      <c r="H129" s="5"/>
      <c r="I129" s="5"/>
      <c r="J129" s="3"/>
      <c r="K129" s="195"/>
      <c r="L129" s="453"/>
    </row>
    <row r="130" spans="1:12" ht="21">
      <c r="A130" s="7"/>
      <c r="B130" s="3"/>
      <c r="C130" s="4"/>
      <c r="D130" s="4"/>
      <c r="E130" s="2"/>
      <c r="F130" s="3"/>
      <c r="G130" s="5"/>
      <c r="H130" s="5"/>
      <c r="I130" s="5"/>
      <c r="J130" s="3"/>
      <c r="K130" s="195"/>
      <c r="L130" s="453"/>
    </row>
    <row r="131" spans="1:12" s="42" customFormat="1" ht="21">
      <c r="A131" s="7"/>
      <c r="B131" s="3"/>
      <c r="C131" s="4"/>
      <c r="D131" s="4"/>
      <c r="E131" s="2"/>
      <c r="F131" s="3"/>
      <c r="G131" s="5"/>
      <c r="H131" s="5"/>
      <c r="I131" s="5"/>
      <c r="J131" s="3"/>
      <c r="K131" s="195"/>
      <c r="L131" s="453"/>
    </row>
    <row r="132" spans="1:12" s="42" customFormat="1" ht="52.5">
      <c r="A132" s="20"/>
      <c r="B132" s="35" t="s">
        <v>151</v>
      </c>
      <c r="C132" s="21"/>
      <c r="D132" s="21"/>
      <c r="E132" s="22"/>
      <c r="F132" s="25"/>
      <c r="G132" s="23"/>
      <c r="H132" s="23"/>
      <c r="I132" s="23"/>
      <c r="J132" s="25"/>
      <c r="K132" s="451"/>
      <c r="L132" s="451"/>
    </row>
    <row r="133" spans="1:12" s="42" customFormat="1" ht="21">
      <c r="A133" s="22"/>
      <c r="B133" s="19" t="s">
        <v>11</v>
      </c>
      <c r="C133" s="21"/>
      <c r="D133" s="21"/>
      <c r="E133" s="22"/>
      <c r="F133" s="25"/>
      <c r="G133" s="23"/>
      <c r="H133" s="23"/>
      <c r="I133" s="25"/>
      <c r="J133" s="25"/>
      <c r="K133" s="25"/>
      <c r="L133" s="25"/>
    </row>
    <row r="134" spans="1:12" s="42" customFormat="1" ht="20.25">
      <c r="A134" s="767">
        <v>1</v>
      </c>
      <c r="B134" s="1041" t="s">
        <v>851</v>
      </c>
      <c r="C134" s="1042">
        <v>3224</v>
      </c>
      <c r="D134" s="1042">
        <v>3224</v>
      </c>
      <c r="E134" s="1043" t="s">
        <v>118</v>
      </c>
      <c r="F134" s="204" t="s">
        <v>852</v>
      </c>
      <c r="G134" s="200">
        <v>3224</v>
      </c>
      <c r="H134" s="199" t="s">
        <v>852</v>
      </c>
      <c r="I134" s="200">
        <v>3224</v>
      </c>
      <c r="J134" s="199" t="s">
        <v>783</v>
      </c>
      <c r="K134" s="199" t="s">
        <v>853</v>
      </c>
      <c r="L134" s="201">
        <v>244385</v>
      </c>
    </row>
    <row r="135" spans="1:12" s="42" customFormat="1" ht="21">
      <c r="A135" s="767"/>
      <c r="B135" s="1041"/>
      <c r="C135" s="1042"/>
      <c r="D135" s="1042"/>
      <c r="E135" s="1043"/>
      <c r="F135" s="560" t="s">
        <v>848</v>
      </c>
      <c r="G135" s="205">
        <v>3390</v>
      </c>
      <c r="H135" s="179"/>
      <c r="I135" s="33"/>
      <c r="J135" s="33"/>
      <c r="K135" s="33"/>
      <c r="L135" s="33"/>
    </row>
    <row r="136" spans="1:12" s="42" customFormat="1" ht="21">
      <c r="A136" s="767"/>
      <c r="B136" s="1041"/>
      <c r="C136" s="1042"/>
      <c r="D136" s="1042"/>
      <c r="E136" s="1043"/>
      <c r="F136" s="536" t="s">
        <v>830</v>
      </c>
      <c r="G136" s="119">
        <v>3544</v>
      </c>
      <c r="H136" s="5"/>
      <c r="I136" s="3"/>
      <c r="J136" s="3"/>
      <c r="K136" s="3"/>
      <c r="L136" s="3"/>
    </row>
    <row r="137" spans="1:12" s="42" customFormat="1" ht="21">
      <c r="A137" s="7"/>
      <c r="B137" s="3"/>
      <c r="C137" s="4"/>
      <c r="D137" s="4"/>
      <c r="E137" s="2"/>
      <c r="F137" s="3"/>
      <c r="G137" s="5"/>
      <c r="H137" s="5"/>
      <c r="I137" s="5"/>
      <c r="J137" s="3"/>
      <c r="K137" s="195"/>
      <c r="L137" s="453"/>
    </row>
    <row r="138" spans="1:12" s="42" customFormat="1" ht="21">
      <c r="A138" s="7"/>
      <c r="B138" s="3"/>
      <c r="C138" s="4"/>
      <c r="D138" s="4"/>
      <c r="E138" s="2"/>
      <c r="F138" s="3"/>
      <c r="G138" s="5"/>
      <c r="H138" s="5"/>
      <c r="I138" s="5"/>
      <c r="J138" s="3"/>
      <c r="K138" s="195"/>
      <c r="L138" s="453"/>
    </row>
    <row r="139" spans="1:12" ht="21">
      <c r="A139" s="7"/>
      <c r="B139" s="3"/>
      <c r="C139" s="4"/>
      <c r="D139" s="4"/>
      <c r="E139" s="2"/>
      <c r="F139" s="3"/>
      <c r="G139" s="5"/>
      <c r="H139" s="5"/>
      <c r="I139" s="5"/>
      <c r="J139" s="3"/>
      <c r="K139" s="195"/>
      <c r="L139" s="453"/>
    </row>
    <row r="140" spans="1:12" ht="26.25">
      <c r="A140" s="20"/>
      <c r="B140" s="35" t="s">
        <v>152</v>
      </c>
      <c r="C140" s="21"/>
      <c r="D140" s="21"/>
      <c r="E140" s="22"/>
      <c r="F140" s="25"/>
      <c r="G140" s="23"/>
      <c r="H140" s="23"/>
      <c r="I140" s="23"/>
      <c r="J140" s="25"/>
      <c r="K140" s="451"/>
      <c r="L140" s="451"/>
    </row>
    <row r="141" spans="1:12" ht="21">
      <c r="A141" s="22"/>
      <c r="B141" s="19" t="s">
        <v>11</v>
      </c>
      <c r="C141" s="21"/>
      <c r="D141" s="21"/>
      <c r="E141" s="22"/>
      <c r="F141" s="25"/>
      <c r="G141" s="23"/>
      <c r="H141" s="23"/>
      <c r="I141" s="25"/>
      <c r="J141" s="25"/>
      <c r="K141" s="25"/>
      <c r="L141" s="25"/>
    </row>
    <row r="142" spans="1:12" ht="42">
      <c r="A142" s="273">
        <v>1</v>
      </c>
      <c r="B142" s="218" t="s">
        <v>997</v>
      </c>
      <c r="C142" s="219">
        <v>550</v>
      </c>
      <c r="D142" s="219">
        <v>550</v>
      </c>
      <c r="E142" s="220" t="s">
        <v>118</v>
      </c>
      <c r="F142" s="218" t="s">
        <v>998</v>
      </c>
      <c r="G142" s="219">
        <v>550</v>
      </c>
      <c r="H142" s="220" t="s">
        <v>999</v>
      </c>
      <c r="I142" s="219">
        <v>550</v>
      </c>
      <c r="J142" s="218" t="s">
        <v>905</v>
      </c>
      <c r="K142" s="218" t="s">
        <v>1000</v>
      </c>
      <c r="L142" s="562">
        <v>25246</v>
      </c>
    </row>
    <row r="143" spans="1:12" ht="63">
      <c r="A143" s="236"/>
      <c r="B143" s="224"/>
      <c r="C143" s="225"/>
      <c r="D143" s="225"/>
      <c r="E143" s="226"/>
      <c r="F143" s="224" t="s">
        <v>1001</v>
      </c>
      <c r="G143" s="225">
        <v>650</v>
      </c>
      <c r="H143" s="226"/>
      <c r="I143" s="225"/>
      <c r="J143" s="224"/>
      <c r="K143" s="224"/>
      <c r="L143" s="563"/>
    </row>
    <row r="144" spans="1:12" ht="42">
      <c r="A144" s="236"/>
      <c r="B144" s="224"/>
      <c r="C144" s="225"/>
      <c r="D144" s="225"/>
      <c r="E144" s="226"/>
      <c r="F144" s="224" t="s">
        <v>1002</v>
      </c>
      <c r="G144" s="225">
        <v>685</v>
      </c>
      <c r="H144" s="226"/>
      <c r="I144" s="225"/>
      <c r="J144" s="224"/>
      <c r="K144" s="224"/>
      <c r="L144" s="563"/>
    </row>
    <row r="145" spans="1:12" ht="42">
      <c r="A145" s="273">
        <v>2</v>
      </c>
      <c r="B145" s="218" t="s">
        <v>1003</v>
      </c>
      <c r="C145" s="219">
        <v>650</v>
      </c>
      <c r="D145" s="219">
        <v>650</v>
      </c>
      <c r="E145" s="220" t="s">
        <v>118</v>
      </c>
      <c r="F145" s="218" t="s">
        <v>1004</v>
      </c>
      <c r="G145" s="247">
        <v>650</v>
      </c>
      <c r="H145" s="220" t="s">
        <v>1005</v>
      </c>
      <c r="I145" s="247">
        <v>650</v>
      </c>
      <c r="J145" s="218" t="s">
        <v>905</v>
      </c>
      <c r="K145" s="218" t="s">
        <v>1006</v>
      </c>
      <c r="L145" s="562">
        <v>25246</v>
      </c>
    </row>
    <row r="146" spans="1:12" ht="42">
      <c r="A146" s="236"/>
      <c r="B146" s="224"/>
      <c r="C146" s="225"/>
      <c r="D146" s="225"/>
      <c r="E146" s="226"/>
      <c r="F146" s="224" t="s">
        <v>1007</v>
      </c>
      <c r="G146" s="250">
        <v>812</v>
      </c>
      <c r="H146" s="226"/>
      <c r="I146" s="250"/>
      <c r="J146" s="224"/>
      <c r="K146" s="224"/>
      <c r="L146" s="563"/>
    </row>
    <row r="147" spans="1:12" ht="21">
      <c r="A147" s="274"/>
      <c r="B147" s="240"/>
      <c r="C147" s="241"/>
      <c r="D147" s="241"/>
      <c r="E147" s="242"/>
      <c r="F147" s="240" t="s">
        <v>1008</v>
      </c>
      <c r="G147" s="253">
        <v>975</v>
      </c>
      <c r="H147" s="242"/>
      <c r="I147" s="253"/>
      <c r="J147" s="240"/>
      <c r="K147" s="240"/>
      <c r="L147" s="564"/>
    </row>
    <row r="148" spans="1:12" ht="42">
      <c r="A148" s="30">
        <v>3</v>
      </c>
      <c r="B148" s="33" t="s">
        <v>1009</v>
      </c>
      <c r="C148" s="177">
        <v>15000</v>
      </c>
      <c r="D148" s="177">
        <v>15000</v>
      </c>
      <c r="E148" s="34" t="s">
        <v>118</v>
      </c>
      <c r="F148" s="33" t="s">
        <v>1010</v>
      </c>
      <c r="G148" s="177">
        <v>15000</v>
      </c>
      <c r="H148" s="33" t="s">
        <v>1010</v>
      </c>
      <c r="I148" s="177">
        <v>15000</v>
      </c>
      <c r="J148" s="33" t="s">
        <v>29</v>
      </c>
      <c r="K148" s="195" t="s">
        <v>1011</v>
      </c>
      <c r="L148" s="471">
        <v>244407</v>
      </c>
    </row>
    <row r="149" spans="1:12" ht="42">
      <c r="A149" s="27">
        <v>4</v>
      </c>
      <c r="B149" s="3" t="s">
        <v>1009</v>
      </c>
      <c r="C149" s="4">
        <v>15000</v>
      </c>
      <c r="D149" s="4">
        <v>15000</v>
      </c>
      <c r="E149" s="2" t="s">
        <v>118</v>
      </c>
      <c r="F149" s="3" t="s">
        <v>1012</v>
      </c>
      <c r="G149" s="4">
        <v>15000</v>
      </c>
      <c r="H149" s="3" t="s">
        <v>1012</v>
      </c>
      <c r="I149" s="4">
        <v>15000</v>
      </c>
      <c r="J149" s="3" t="s">
        <v>29</v>
      </c>
      <c r="K149" s="195" t="s">
        <v>1013</v>
      </c>
      <c r="L149" s="471">
        <v>244407</v>
      </c>
    </row>
    <row r="150" spans="1:12" ht="42">
      <c r="A150" s="7">
        <v>5</v>
      </c>
      <c r="B150" s="3" t="s">
        <v>1009</v>
      </c>
      <c r="C150" s="4">
        <v>15000</v>
      </c>
      <c r="D150" s="4">
        <v>15000</v>
      </c>
      <c r="E150" s="2" t="s">
        <v>118</v>
      </c>
      <c r="F150" s="3" t="s">
        <v>1014</v>
      </c>
      <c r="G150" s="4">
        <v>15000</v>
      </c>
      <c r="H150" s="3" t="s">
        <v>1014</v>
      </c>
      <c r="I150" s="4">
        <v>15000</v>
      </c>
      <c r="J150" s="3" t="s">
        <v>29</v>
      </c>
      <c r="K150" s="195" t="s">
        <v>1015</v>
      </c>
      <c r="L150" s="471">
        <v>244407</v>
      </c>
    </row>
    <row r="151" spans="1:12" ht="42">
      <c r="A151" s="27">
        <v>6</v>
      </c>
      <c r="B151" s="3" t="s">
        <v>1009</v>
      </c>
      <c r="C151" s="4">
        <v>15000</v>
      </c>
      <c r="D151" s="4">
        <v>15000</v>
      </c>
      <c r="E151" s="2" t="s">
        <v>118</v>
      </c>
      <c r="F151" s="3" t="s">
        <v>1016</v>
      </c>
      <c r="G151" s="4">
        <v>15000</v>
      </c>
      <c r="H151" s="3" t="s">
        <v>1016</v>
      </c>
      <c r="I151" s="4">
        <v>15000</v>
      </c>
      <c r="J151" s="3" t="s">
        <v>29</v>
      </c>
      <c r="K151" s="195" t="s">
        <v>1017</v>
      </c>
      <c r="L151" s="471">
        <v>244407</v>
      </c>
    </row>
    <row r="152" spans="1:12" ht="42">
      <c r="A152" s="7">
        <v>7</v>
      </c>
      <c r="B152" s="3" t="s">
        <v>1009</v>
      </c>
      <c r="C152" s="4">
        <v>15000</v>
      </c>
      <c r="D152" s="4">
        <v>15000</v>
      </c>
      <c r="E152" s="2" t="s">
        <v>118</v>
      </c>
      <c r="F152" s="3" t="s">
        <v>1018</v>
      </c>
      <c r="G152" s="4">
        <v>15000</v>
      </c>
      <c r="H152" s="3" t="s">
        <v>1018</v>
      </c>
      <c r="I152" s="4">
        <v>15000</v>
      </c>
      <c r="J152" s="3" t="s">
        <v>29</v>
      </c>
      <c r="K152" s="195" t="s">
        <v>1019</v>
      </c>
      <c r="L152" s="471">
        <v>244407</v>
      </c>
    </row>
    <row r="153" spans="1:12" ht="42">
      <c r="A153" s="27">
        <v>8</v>
      </c>
      <c r="B153" s="3" t="s">
        <v>1009</v>
      </c>
      <c r="C153" s="4">
        <v>15000</v>
      </c>
      <c r="D153" s="4">
        <v>15000</v>
      </c>
      <c r="E153" s="2" t="s">
        <v>118</v>
      </c>
      <c r="F153" s="3" t="s">
        <v>1020</v>
      </c>
      <c r="G153" s="4">
        <v>15000</v>
      </c>
      <c r="H153" s="3" t="s">
        <v>1020</v>
      </c>
      <c r="I153" s="4">
        <v>15000</v>
      </c>
      <c r="J153" s="3" t="s">
        <v>29</v>
      </c>
      <c r="K153" s="195" t="s">
        <v>1021</v>
      </c>
      <c r="L153" s="471">
        <v>244407</v>
      </c>
    </row>
    <row r="154" spans="1:12" ht="42">
      <c r="A154" s="7">
        <v>9</v>
      </c>
      <c r="B154" s="3" t="s">
        <v>1009</v>
      </c>
      <c r="C154" s="4">
        <v>15000</v>
      </c>
      <c r="D154" s="4">
        <v>15000</v>
      </c>
      <c r="E154" s="2" t="s">
        <v>118</v>
      </c>
      <c r="F154" s="3" t="s">
        <v>1022</v>
      </c>
      <c r="G154" s="4">
        <v>15000</v>
      </c>
      <c r="H154" s="3" t="s">
        <v>1022</v>
      </c>
      <c r="I154" s="4">
        <v>15000</v>
      </c>
      <c r="J154" s="3" t="s">
        <v>29</v>
      </c>
      <c r="K154" s="195" t="s">
        <v>1023</v>
      </c>
      <c r="L154" s="471">
        <v>244407</v>
      </c>
    </row>
    <row r="155" spans="1:12" ht="42">
      <c r="A155" s="27">
        <v>10</v>
      </c>
      <c r="B155" s="3" t="s">
        <v>1009</v>
      </c>
      <c r="C155" s="4">
        <v>15000</v>
      </c>
      <c r="D155" s="4">
        <v>15000</v>
      </c>
      <c r="E155" s="2" t="s">
        <v>118</v>
      </c>
      <c r="F155" s="3" t="s">
        <v>1024</v>
      </c>
      <c r="G155" s="4">
        <v>15000</v>
      </c>
      <c r="H155" s="3" t="s">
        <v>1024</v>
      </c>
      <c r="I155" s="4">
        <v>15000</v>
      </c>
      <c r="J155" s="3" t="s">
        <v>29</v>
      </c>
      <c r="K155" s="195" t="s">
        <v>1025</v>
      </c>
      <c r="L155" s="471">
        <v>244407</v>
      </c>
    </row>
    <row r="156" spans="1:12" ht="42">
      <c r="A156" s="7">
        <v>11</v>
      </c>
      <c r="B156" s="3" t="s">
        <v>1009</v>
      </c>
      <c r="C156" s="4">
        <v>15000</v>
      </c>
      <c r="D156" s="4">
        <v>15000</v>
      </c>
      <c r="E156" s="2" t="s">
        <v>118</v>
      </c>
      <c r="F156" s="3" t="s">
        <v>1026</v>
      </c>
      <c r="G156" s="4">
        <v>15000</v>
      </c>
      <c r="H156" s="3" t="s">
        <v>1026</v>
      </c>
      <c r="I156" s="4">
        <v>15000</v>
      </c>
      <c r="J156" s="3" t="s">
        <v>29</v>
      </c>
      <c r="K156" s="195" t="s">
        <v>1027</v>
      </c>
      <c r="L156" s="471">
        <v>244407</v>
      </c>
    </row>
    <row r="157" spans="1:12" ht="21">
      <c r="A157" s="7"/>
      <c r="B157" s="3"/>
      <c r="C157" s="4"/>
      <c r="D157" s="4"/>
      <c r="E157" s="2"/>
      <c r="F157" s="3"/>
      <c r="G157" s="5"/>
      <c r="H157" s="5"/>
      <c r="I157" s="5"/>
      <c r="J157" s="3"/>
      <c r="K157" s="195"/>
      <c r="L157" s="453"/>
    </row>
    <row r="158" spans="1:12" ht="21">
      <c r="A158" s="7"/>
      <c r="B158" s="3"/>
      <c r="C158" s="4"/>
      <c r="D158" s="4"/>
      <c r="E158" s="2"/>
      <c r="F158" s="3"/>
      <c r="G158" s="5"/>
      <c r="H158" s="5"/>
      <c r="I158" s="5"/>
      <c r="J158" s="3"/>
      <c r="K158" s="195"/>
      <c r="L158" s="453"/>
    </row>
    <row r="159" spans="1:12" ht="52.5">
      <c r="A159" s="20"/>
      <c r="B159" s="35" t="s">
        <v>153</v>
      </c>
      <c r="C159" s="21"/>
      <c r="D159" s="21"/>
      <c r="E159" s="22"/>
      <c r="F159" s="25"/>
      <c r="G159" s="23"/>
      <c r="H159" s="23"/>
      <c r="I159" s="23"/>
      <c r="J159" s="25"/>
      <c r="K159" s="451"/>
      <c r="L159" s="451"/>
    </row>
    <row r="160" spans="1:12" ht="21">
      <c r="A160" s="22"/>
      <c r="B160" s="19" t="s">
        <v>11</v>
      </c>
      <c r="C160" s="21"/>
      <c r="D160" s="21"/>
      <c r="E160" s="22"/>
      <c r="F160" s="25"/>
      <c r="G160" s="23"/>
      <c r="H160" s="23"/>
      <c r="I160" s="25"/>
      <c r="J160" s="25"/>
      <c r="K160" s="25"/>
      <c r="L160" s="25"/>
    </row>
    <row r="161" spans="1:12" ht="40.5">
      <c r="A161" s="757">
        <v>1</v>
      </c>
      <c r="B161" s="1038" t="s">
        <v>1181</v>
      </c>
      <c r="C161" s="885">
        <v>38520</v>
      </c>
      <c r="D161" s="885">
        <v>38520</v>
      </c>
      <c r="E161" s="1039" t="s">
        <v>118</v>
      </c>
      <c r="F161" s="281" t="s">
        <v>1182</v>
      </c>
      <c r="G161" s="1036">
        <v>38520</v>
      </c>
      <c r="H161" s="751" t="s">
        <v>1182</v>
      </c>
      <c r="I161" s="865">
        <v>38520</v>
      </c>
      <c r="J161" s="858" t="s">
        <v>287</v>
      </c>
      <c r="K161" s="858" t="s">
        <v>1183</v>
      </c>
      <c r="L161" s="1035">
        <v>244405</v>
      </c>
    </row>
    <row r="162" spans="1:12" ht="40.5">
      <c r="A162" s="758"/>
      <c r="B162" s="1038"/>
      <c r="C162" s="885"/>
      <c r="D162" s="885"/>
      <c r="E162" s="765"/>
      <c r="F162" s="304" t="s">
        <v>1184</v>
      </c>
      <c r="G162" s="876"/>
      <c r="H162" s="752"/>
      <c r="I162" s="865"/>
      <c r="J162" s="858"/>
      <c r="K162" s="858"/>
      <c r="L162" s="1035"/>
    </row>
    <row r="163" spans="1:12" ht="60.75">
      <c r="A163" s="759"/>
      <c r="B163" s="1038"/>
      <c r="C163" s="885"/>
      <c r="D163" s="885"/>
      <c r="E163" s="1040"/>
      <c r="F163" s="561" t="s">
        <v>1185</v>
      </c>
      <c r="G163" s="1037"/>
      <c r="H163" s="753"/>
      <c r="I163" s="865"/>
      <c r="J163" s="858"/>
      <c r="K163" s="858"/>
      <c r="L163" s="1035"/>
    </row>
    <row r="164" spans="1:12" ht="40.5">
      <c r="A164" s="56">
        <v>2</v>
      </c>
      <c r="B164" s="74" t="s">
        <v>1186</v>
      </c>
      <c r="C164" s="296">
        <v>30000</v>
      </c>
      <c r="D164" s="171">
        <v>30000</v>
      </c>
      <c r="E164" s="61" t="s">
        <v>118</v>
      </c>
      <c r="F164" s="329" t="s">
        <v>1187</v>
      </c>
      <c r="G164" s="170">
        <v>30000</v>
      </c>
      <c r="H164" s="297" t="s">
        <v>1187</v>
      </c>
      <c r="I164" s="171">
        <v>30000</v>
      </c>
      <c r="J164" s="97" t="s">
        <v>287</v>
      </c>
      <c r="K164" s="328" t="s">
        <v>1188</v>
      </c>
      <c r="L164" s="565">
        <v>244407</v>
      </c>
    </row>
    <row r="165" spans="1:12" ht="40.5">
      <c r="A165" s="280">
        <v>3</v>
      </c>
      <c r="B165" s="297" t="s">
        <v>1186</v>
      </c>
      <c r="C165" s="157">
        <v>30000</v>
      </c>
      <c r="D165" s="170">
        <v>30000</v>
      </c>
      <c r="E165" s="61" t="s">
        <v>118</v>
      </c>
      <c r="F165" s="329" t="s">
        <v>1189</v>
      </c>
      <c r="G165" s="170">
        <v>30000</v>
      </c>
      <c r="H165" s="297" t="s">
        <v>1189</v>
      </c>
      <c r="I165" s="170">
        <v>30000</v>
      </c>
      <c r="J165" s="80" t="s">
        <v>287</v>
      </c>
      <c r="K165" s="460" t="s">
        <v>1190</v>
      </c>
      <c r="L165" s="566">
        <v>244407</v>
      </c>
    </row>
    <row r="166" spans="1:12" ht="40.5">
      <c r="A166" s="56">
        <v>4</v>
      </c>
      <c r="B166" s="62" t="s">
        <v>1186</v>
      </c>
      <c r="C166" s="157">
        <v>30000</v>
      </c>
      <c r="D166" s="170">
        <v>30000</v>
      </c>
      <c r="E166" s="61" t="s">
        <v>118</v>
      </c>
      <c r="F166" s="329" t="s">
        <v>1191</v>
      </c>
      <c r="G166" s="170">
        <v>30000</v>
      </c>
      <c r="H166" s="297" t="s">
        <v>1191</v>
      </c>
      <c r="I166" s="170">
        <v>30000</v>
      </c>
      <c r="J166" s="80" t="s">
        <v>287</v>
      </c>
      <c r="K166" s="460" t="s">
        <v>1192</v>
      </c>
      <c r="L166" s="566">
        <v>244407</v>
      </c>
    </row>
    <row r="167" spans="1:12" ht="40.5">
      <c r="A167" s="280">
        <v>5</v>
      </c>
      <c r="B167" s="58" t="s">
        <v>1186</v>
      </c>
      <c r="C167" s="157">
        <v>30000</v>
      </c>
      <c r="D167" s="170">
        <v>30000</v>
      </c>
      <c r="E167" s="61" t="s">
        <v>118</v>
      </c>
      <c r="F167" s="329" t="s">
        <v>1193</v>
      </c>
      <c r="G167" s="170">
        <v>30000</v>
      </c>
      <c r="H167" s="297" t="s">
        <v>1193</v>
      </c>
      <c r="I167" s="170">
        <v>30000</v>
      </c>
      <c r="J167" s="80" t="s">
        <v>287</v>
      </c>
      <c r="K167" s="460" t="s">
        <v>1194</v>
      </c>
      <c r="L167" s="566">
        <v>244407</v>
      </c>
    </row>
    <row r="168" spans="1:12" ht="21">
      <c r="A168" s="37"/>
      <c r="B168" s="38"/>
      <c r="C168" s="39"/>
      <c r="D168" s="39"/>
      <c r="E168" s="37"/>
      <c r="F168" s="41"/>
      <c r="G168" s="40"/>
      <c r="H168" s="40"/>
      <c r="I168" s="41"/>
      <c r="J168" s="41"/>
      <c r="K168" s="453"/>
      <c r="L168" s="453"/>
    </row>
    <row r="169" spans="1:12" ht="21">
      <c r="A169" s="7"/>
      <c r="B169" s="3"/>
      <c r="C169" s="4"/>
      <c r="D169" s="4"/>
      <c r="E169" s="2"/>
      <c r="F169" s="3"/>
      <c r="G169" s="5"/>
      <c r="H169" s="5"/>
      <c r="I169" s="5"/>
      <c r="J169" s="3"/>
      <c r="K169" s="195"/>
      <c r="L169" s="453"/>
    </row>
  </sheetData>
  <mergeCells count="108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H65:H67"/>
    <mergeCell ref="I65:I67"/>
    <mergeCell ref="J65:J67"/>
    <mergeCell ref="K65:K67"/>
    <mergeCell ref="L65:L67"/>
    <mergeCell ref="B56:E57"/>
    <mergeCell ref="B60:E61"/>
    <mergeCell ref="A65:A67"/>
    <mergeCell ref="B65:B67"/>
    <mergeCell ref="C65:C67"/>
    <mergeCell ref="D65:D67"/>
    <mergeCell ref="E65:E67"/>
    <mergeCell ref="H68:H70"/>
    <mergeCell ref="I68:I70"/>
    <mergeCell ref="J68:J70"/>
    <mergeCell ref="K68:K70"/>
    <mergeCell ref="L68:L70"/>
    <mergeCell ref="A68:A70"/>
    <mergeCell ref="B68:B70"/>
    <mergeCell ref="C68:C70"/>
    <mergeCell ref="D68:D70"/>
    <mergeCell ref="E68:E70"/>
    <mergeCell ref="H76:H77"/>
    <mergeCell ref="I76:I77"/>
    <mergeCell ref="J76:J77"/>
    <mergeCell ref="K76:K77"/>
    <mergeCell ref="L76:L77"/>
    <mergeCell ref="A75:A77"/>
    <mergeCell ref="B75:B77"/>
    <mergeCell ref="C75:C77"/>
    <mergeCell ref="D75:D77"/>
    <mergeCell ref="E75:E77"/>
    <mergeCell ref="H79:H80"/>
    <mergeCell ref="I79:I80"/>
    <mergeCell ref="J79:J80"/>
    <mergeCell ref="K79:K80"/>
    <mergeCell ref="L79:L80"/>
    <mergeCell ref="A78:A80"/>
    <mergeCell ref="B78:B80"/>
    <mergeCell ref="C78:C80"/>
    <mergeCell ref="D78:D80"/>
    <mergeCell ref="E78:E80"/>
    <mergeCell ref="H82:H83"/>
    <mergeCell ref="I82:I83"/>
    <mergeCell ref="J82:J83"/>
    <mergeCell ref="K82:K83"/>
    <mergeCell ref="L82:L83"/>
    <mergeCell ref="A81:A83"/>
    <mergeCell ref="B81:B83"/>
    <mergeCell ref="C81:C83"/>
    <mergeCell ref="D81:D83"/>
    <mergeCell ref="E81:E83"/>
    <mergeCell ref="L88:L89"/>
    <mergeCell ref="A87:A89"/>
    <mergeCell ref="B87:B89"/>
    <mergeCell ref="C87:C89"/>
    <mergeCell ref="D87:D89"/>
    <mergeCell ref="E87:E89"/>
    <mergeCell ref="H85:H86"/>
    <mergeCell ref="I85:I86"/>
    <mergeCell ref="J85:J86"/>
    <mergeCell ref="K85:K86"/>
    <mergeCell ref="L85:L86"/>
    <mergeCell ref="A84:A86"/>
    <mergeCell ref="B84:B86"/>
    <mergeCell ref="C84:C86"/>
    <mergeCell ref="D84:D86"/>
    <mergeCell ref="E84:E86"/>
    <mergeCell ref="A107:A109"/>
    <mergeCell ref="B107:B109"/>
    <mergeCell ref="C107:C109"/>
    <mergeCell ref="D107:D109"/>
    <mergeCell ref="E107:E109"/>
    <mergeCell ref="H88:H89"/>
    <mergeCell ref="I88:I89"/>
    <mergeCell ref="J88:J89"/>
    <mergeCell ref="K88:K89"/>
    <mergeCell ref="A134:A136"/>
    <mergeCell ref="B134:B136"/>
    <mergeCell ref="C134:C136"/>
    <mergeCell ref="D134:D136"/>
    <mergeCell ref="E134:E136"/>
    <mergeCell ref="A110:A112"/>
    <mergeCell ref="B110:B112"/>
    <mergeCell ref="C110:C112"/>
    <mergeCell ref="D110:D112"/>
    <mergeCell ref="E110:E112"/>
    <mergeCell ref="L161:L163"/>
    <mergeCell ref="G161:G163"/>
    <mergeCell ref="H161:H163"/>
    <mergeCell ref="I161:I163"/>
    <mergeCell ref="J161:J163"/>
    <mergeCell ref="K161:K163"/>
    <mergeCell ref="A161:A163"/>
    <mergeCell ref="B161:B163"/>
    <mergeCell ref="C161:C163"/>
    <mergeCell ref="D161:D163"/>
    <mergeCell ref="E161:E16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77"/>
  <sheetViews>
    <sheetView showGridLines="0" topLeftCell="A103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.42578125" customWidth="1"/>
    <col min="5" max="5" width="13.85546875" bestFit="1" customWidth="1"/>
    <col min="6" max="6" width="20" style="477" customWidth="1"/>
    <col min="7" max="7" width="18.7109375" customWidth="1"/>
    <col min="8" max="8" width="16.85546875" style="477" customWidth="1"/>
    <col min="9" max="9" width="16.85546875" customWidth="1"/>
    <col min="10" max="10" width="34" style="477" bestFit="1" customWidth="1"/>
    <col min="11" max="12" width="17.28515625" style="477" customWidth="1"/>
  </cols>
  <sheetData>
    <row r="1" spans="1:12" ht="27.75" customHeight="1">
      <c r="A1" s="624" t="s">
        <v>136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445" t="s">
        <v>2</v>
      </c>
      <c r="C3" s="1" t="s">
        <v>3</v>
      </c>
      <c r="D3" s="1" t="s">
        <v>4</v>
      </c>
      <c r="E3" s="1" t="s">
        <v>5</v>
      </c>
      <c r="F3" s="625" t="s">
        <v>6</v>
      </c>
      <c r="G3" s="626"/>
      <c r="H3" s="625" t="s">
        <v>7</v>
      </c>
      <c r="I3" s="626"/>
      <c r="J3" s="539" t="s">
        <v>8</v>
      </c>
      <c r="K3" s="941" t="s">
        <v>9</v>
      </c>
      <c r="L3" s="942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572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5"/>
      <c r="C40" s="4"/>
      <c r="D40" s="4"/>
      <c r="E40" s="2"/>
      <c r="F40" s="3"/>
      <c r="G40" s="14"/>
      <c r="H40" s="518"/>
      <c r="I40" s="14"/>
      <c r="J40" s="3"/>
      <c r="K40" s="3"/>
      <c r="L40" s="450"/>
    </row>
    <row r="41" spans="1:12" ht="21" hidden="1">
      <c r="A41" s="27"/>
      <c r="B41" s="5"/>
      <c r="C41" s="4"/>
      <c r="D41" s="4"/>
      <c r="E41" s="2"/>
      <c r="F41" s="3"/>
      <c r="G41" s="5"/>
      <c r="H41" s="3"/>
      <c r="I41" s="5"/>
      <c r="J41" s="3"/>
      <c r="K41" s="195"/>
      <c r="L41" s="195"/>
    </row>
    <row r="42" spans="1:12" ht="21" hidden="1">
      <c r="A42" s="27"/>
      <c r="B42" s="572"/>
      <c r="C42" s="4"/>
      <c r="D42" s="4"/>
      <c r="E42" s="2"/>
      <c r="F42" s="3"/>
      <c r="G42" s="5"/>
      <c r="H42" s="3"/>
      <c r="I42" s="5"/>
      <c r="J42" s="3"/>
      <c r="K42" s="195"/>
      <c r="L42" s="195"/>
    </row>
    <row r="43" spans="1:12" ht="23.25" hidden="1" customHeight="1">
      <c r="A43" s="849"/>
      <c r="B43" s="1114"/>
      <c r="C43" s="633"/>
      <c r="D43" s="633"/>
      <c r="E43" s="636"/>
      <c r="F43" s="3"/>
      <c r="G43" s="28"/>
      <c r="H43" s="3"/>
      <c r="I43" s="14"/>
      <c r="J43" s="3"/>
      <c r="K43" s="3"/>
      <c r="L43" s="450"/>
    </row>
    <row r="44" spans="1:12" ht="21" hidden="1">
      <c r="A44" s="850"/>
      <c r="B44" s="1115"/>
      <c r="C44" s="634"/>
      <c r="D44" s="634"/>
      <c r="E44" s="637"/>
      <c r="F44" s="3"/>
      <c r="G44" s="28"/>
      <c r="H44" s="3"/>
      <c r="I44" s="5"/>
      <c r="J44" s="3"/>
      <c r="K44" s="195"/>
      <c r="L44" s="195"/>
    </row>
    <row r="45" spans="1:12" s="9" customFormat="1" ht="21" hidden="1">
      <c r="A45" s="851"/>
      <c r="B45" s="1116"/>
      <c r="C45" s="635"/>
      <c r="D45" s="635"/>
      <c r="E45" s="638"/>
      <c r="F45" s="3"/>
      <c r="G45" s="28"/>
      <c r="H45" s="3"/>
      <c r="I45" s="5"/>
      <c r="J45" s="3"/>
      <c r="K45" s="195"/>
      <c r="L45" s="195"/>
    </row>
    <row r="46" spans="1:12" ht="21" hidden="1">
      <c r="A46" s="27"/>
      <c r="B46" s="5"/>
      <c r="C46" s="4"/>
      <c r="D46" s="4"/>
      <c r="E46" s="2"/>
      <c r="F46" s="3"/>
      <c r="G46" s="5"/>
      <c r="H46" s="3"/>
      <c r="I46" s="5"/>
      <c r="J46" s="3"/>
      <c r="K46" s="195"/>
      <c r="L46" s="195"/>
    </row>
    <row r="47" spans="1:12" ht="21" hidden="1">
      <c r="A47" s="27"/>
      <c r="B47" s="5"/>
      <c r="C47" s="4"/>
      <c r="D47" s="4"/>
      <c r="E47" s="2"/>
      <c r="F47" s="3"/>
      <c r="G47" s="5"/>
      <c r="H47" s="3"/>
      <c r="I47" s="5"/>
      <c r="J47" s="3"/>
      <c r="K47" s="195"/>
      <c r="L47" s="195"/>
    </row>
    <row r="48" spans="1:12" ht="26.25">
      <c r="A48" s="20"/>
      <c r="B48" s="573" t="s">
        <v>144</v>
      </c>
      <c r="C48" s="21"/>
      <c r="D48" s="21"/>
      <c r="E48" s="22"/>
      <c r="F48" s="25"/>
      <c r="G48" s="23"/>
      <c r="H48" s="25"/>
      <c r="I48" s="23"/>
      <c r="J48" s="25"/>
      <c r="K48" s="451"/>
      <c r="L48" s="451"/>
    </row>
    <row r="49" spans="1:12" ht="21">
      <c r="A49" s="22"/>
      <c r="B49" s="574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84">
      <c r="A50" s="436">
        <v>1</v>
      </c>
      <c r="B50" s="575" t="s">
        <v>1258</v>
      </c>
      <c r="C50" s="443">
        <v>78000</v>
      </c>
      <c r="D50" s="443">
        <v>78000</v>
      </c>
      <c r="E50" s="443" t="s">
        <v>118</v>
      </c>
      <c r="F50" s="519" t="s">
        <v>1259</v>
      </c>
      <c r="G50" s="443">
        <v>78000</v>
      </c>
      <c r="H50" s="519" t="s">
        <v>1259</v>
      </c>
      <c r="I50" s="443">
        <v>78000</v>
      </c>
      <c r="J50" s="440" t="s">
        <v>29</v>
      </c>
      <c r="K50" s="452" t="s">
        <v>1327</v>
      </c>
      <c r="L50" s="441" t="s">
        <v>1328</v>
      </c>
    </row>
    <row r="51" spans="1:12" ht="84">
      <c r="A51" s="436">
        <v>2</v>
      </c>
      <c r="B51" s="575" t="s">
        <v>1258</v>
      </c>
      <c r="C51" s="443">
        <v>78000</v>
      </c>
      <c r="D51" s="443">
        <v>78000</v>
      </c>
      <c r="E51" s="443" t="s">
        <v>118</v>
      </c>
      <c r="F51" s="519" t="s">
        <v>1262</v>
      </c>
      <c r="G51" s="443">
        <v>78000</v>
      </c>
      <c r="H51" s="519" t="s">
        <v>1262</v>
      </c>
      <c r="I51" s="443">
        <v>78000</v>
      </c>
      <c r="J51" s="440" t="s">
        <v>29</v>
      </c>
      <c r="K51" s="452" t="s">
        <v>1329</v>
      </c>
      <c r="L51" s="441" t="s">
        <v>1328</v>
      </c>
    </row>
    <row r="52" spans="1:12" ht="84">
      <c r="A52" s="436">
        <v>3</v>
      </c>
      <c r="B52" s="575" t="s">
        <v>1258</v>
      </c>
      <c r="C52" s="443">
        <v>78000</v>
      </c>
      <c r="D52" s="443">
        <v>78000</v>
      </c>
      <c r="E52" s="443" t="s">
        <v>118</v>
      </c>
      <c r="F52" s="519" t="s">
        <v>1265</v>
      </c>
      <c r="G52" s="443">
        <v>78000</v>
      </c>
      <c r="H52" s="519" t="s">
        <v>1265</v>
      </c>
      <c r="I52" s="443">
        <v>78000</v>
      </c>
      <c r="J52" s="440" t="s">
        <v>29</v>
      </c>
      <c r="K52" s="452" t="s">
        <v>1330</v>
      </c>
      <c r="L52" s="441" t="s">
        <v>1328</v>
      </c>
    </row>
    <row r="53" spans="1:12" ht="84">
      <c r="A53" s="436">
        <v>4</v>
      </c>
      <c r="B53" s="575" t="s">
        <v>1258</v>
      </c>
      <c r="C53" s="443">
        <v>78000</v>
      </c>
      <c r="D53" s="443">
        <v>78000</v>
      </c>
      <c r="E53" s="443" t="s">
        <v>118</v>
      </c>
      <c r="F53" s="519" t="s">
        <v>1331</v>
      </c>
      <c r="G53" s="443">
        <v>78000</v>
      </c>
      <c r="H53" s="519" t="s">
        <v>1331</v>
      </c>
      <c r="I53" s="443">
        <v>78000</v>
      </c>
      <c r="J53" s="440" t="s">
        <v>29</v>
      </c>
      <c r="K53" s="452" t="s">
        <v>1332</v>
      </c>
      <c r="L53" s="441" t="s">
        <v>1328</v>
      </c>
    </row>
    <row r="54" spans="1:12" ht="84">
      <c r="A54" s="436">
        <v>5</v>
      </c>
      <c r="B54" s="575" t="s">
        <v>1258</v>
      </c>
      <c r="C54" s="443">
        <v>78000</v>
      </c>
      <c r="D54" s="443">
        <v>78000</v>
      </c>
      <c r="E54" s="443" t="s">
        <v>118</v>
      </c>
      <c r="F54" s="519" t="s">
        <v>1267</v>
      </c>
      <c r="G54" s="443">
        <v>78000</v>
      </c>
      <c r="H54" s="519" t="s">
        <v>1267</v>
      </c>
      <c r="I54" s="443">
        <v>78000</v>
      </c>
      <c r="J54" s="440" t="s">
        <v>29</v>
      </c>
      <c r="K54" s="452" t="s">
        <v>1333</v>
      </c>
      <c r="L54" s="441" t="s">
        <v>1328</v>
      </c>
    </row>
    <row r="55" spans="1:12" ht="84">
      <c r="A55" s="436">
        <v>6</v>
      </c>
      <c r="B55" s="575" t="s">
        <v>1258</v>
      </c>
      <c r="C55" s="443">
        <v>78000</v>
      </c>
      <c r="D55" s="443">
        <v>78000</v>
      </c>
      <c r="E55" s="443" t="s">
        <v>118</v>
      </c>
      <c r="F55" s="519" t="s">
        <v>1316</v>
      </c>
      <c r="G55" s="443">
        <v>78000</v>
      </c>
      <c r="H55" s="519" t="s">
        <v>1316</v>
      </c>
      <c r="I55" s="443">
        <v>78000</v>
      </c>
      <c r="J55" s="440" t="s">
        <v>29</v>
      </c>
      <c r="K55" s="452" t="s">
        <v>1334</v>
      </c>
      <c r="L55" s="441" t="s">
        <v>1328</v>
      </c>
    </row>
    <row r="56" spans="1:12" ht="84">
      <c r="A56" s="436">
        <v>7</v>
      </c>
      <c r="B56" s="575" t="s">
        <v>1275</v>
      </c>
      <c r="C56" s="443">
        <v>78000</v>
      </c>
      <c r="D56" s="443">
        <v>78000</v>
      </c>
      <c r="E56" s="443" t="s">
        <v>118</v>
      </c>
      <c r="F56" s="519" t="s">
        <v>1276</v>
      </c>
      <c r="G56" s="443">
        <v>78000</v>
      </c>
      <c r="H56" s="519" t="s">
        <v>1276</v>
      </c>
      <c r="I56" s="443">
        <v>78000</v>
      </c>
      <c r="J56" s="440" t="s">
        <v>29</v>
      </c>
      <c r="K56" s="452" t="s">
        <v>1335</v>
      </c>
      <c r="L56" s="441" t="s">
        <v>1328</v>
      </c>
    </row>
    <row r="57" spans="1:12" ht="23.25" customHeight="1">
      <c r="A57" s="436">
        <v>8</v>
      </c>
      <c r="B57" s="575" t="s">
        <v>1275</v>
      </c>
      <c r="C57" s="443">
        <v>78000</v>
      </c>
      <c r="D57" s="443">
        <v>78000</v>
      </c>
      <c r="E57" s="443" t="s">
        <v>118</v>
      </c>
      <c r="F57" s="519" t="s">
        <v>1278</v>
      </c>
      <c r="G57" s="443">
        <v>78000</v>
      </c>
      <c r="H57" s="519" t="s">
        <v>1278</v>
      </c>
      <c r="I57" s="443">
        <v>78000</v>
      </c>
      <c r="J57" s="440" t="s">
        <v>29</v>
      </c>
      <c r="K57" s="452" t="s">
        <v>1336</v>
      </c>
      <c r="L57" s="441" t="s">
        <v>1328</v>
      </c>
    </row>
    <row r="58" spans="1:12" ht="84">
      <c r="A58" s="436">
        <v>9</v>
      </c>
      <c r="B58" s="575" t="s">
        <v>1288</v>
      </c>
      <c r="C58" s="443">
        <v>78000</v>
      </c>
      <c r="D58" s="443">
        <v>78000</v>
      </c>
      <c r="E58" s="443" t="s">
        <v>118</v>
      </c>
      <c r="F58" s="519" t="s">
        <v>1289</v>
      </c>
      <c r="G58" s="443">
        <v>78000</v>
      </c>
      <c r="H58" s="519" t="s">
        <v>1289</v>
      </c>
      <c r="I58" s="443">
        <v>78000</v>
      </c>
      <c r="J58" s="440" t="s">
        <v>29</v>
      </c>
      <c r="K58" s="452" t="s">
        <v>1337</v>
      </c>
      <c r="L58" s="441" t="s">
        <v>1328</v>
      </c>
    </row>
    <row r="59" spans="1:12" s="9" customFormat="1" ht="22.5" customHeight="1">
      <c r="A59" s="436">
        <v>10</v>
      </c>
      <c r="B59" s="575" t="s">
        <v>1283</v>
      </c>
      <c r="C59" s="443">
        <v>78000</v>
      </c>
      <c r="D59" s="443">
        <v>78000</v>
      </c>
      <c r="E59" s="443" t="s">
        <v>118</v>
      </c>
      <c r="F59" s="519" t="s">
        <v>1286</v>
      </c>
      <c r="G59" s="443">
        <v>78000</v>
      </c>
      <c r="H59" s="519" t="s">
        <v>1286</v>
      </c>
      <c r="I59" s="443">
        <v>78000</v>
      </c>
      <c r="J59" s="440" t="s">
        <v>29</v>
      </c>
      <c r="K59" s="452" t="s">
        <v>1338</v>
      </c>
      <c r="L59" s="441" t="s">
        <v>1328</v>
      </c>
    </row>
    <row r="60" spans="1:12" ht="22.5" customHeight="1">
      <c r="A60" s="436">
        <v>11</v>
      </c>
      <c r="B60" s="575" t="s">
        <v>1283</v>
      </c>
      <c r="C60" s="443">
        <v>78000</v>
      </c>
      <c r="D60" s="443">
        <v>78000</v>
      </c>
      <c r="E60" s="443" t="s">
        <v>118</v>
      </c>
      <c r="F60" s="519" t="s">
        <v>1284</v>
      </c>
      <c r="G60" s="443">
        <v>78000</v>
      </c>
      <c r="H60" s="519" t="s">
        <v>1284</v>
      </c>
      <c r="I60" s="443">
        <v>78000</v>
      </c>
      <c r="J60" s="440" t="s">
        <v>29</v>
      </c>
      <c r="K60" s="452" t="s">
        <v>1339</v>
      </c>
      <c r="L60" s="441" t="s">
        <v>1328</v>
      </c>
    </row>
    <row r="61" spans="1:12" ht="22.5" customHeight="1">
      <c r="A61" s="436">
        <v>12</v>
      </c>
      <c r="B61" s="575" t="s">
        <v>1288</v>
      </c>
      <c r="C61" s="443">
        <v>78000</v>
      </c>
      <c r="D61" s="443">
        <v>78000</v>
      </c>
      <c r="E61" s="443" t="s">
        <v>118</v>
      </c>
      <c r="F61" s="519" t="s">
        <v>1340</v>
      </c>
      <c r="G61" s="443">
        <v>78000</v>
      </c>
      <c r="H61" s="519" t="s">
        <v>1340</v>
      </c>
      <c r="I61" s="443">
        <v>78000</v>
      </c>
      <c r="J61" s="440" t="s">
        <v>29</v>
      </c>
      <c r="K61" s="452" t="s">
        <v>1341</v>
      </c>
      <c r="L61" s="441" t="s">
        <v>1328</v>
      </c>
    </row>
    <row r="62" spans="1:12" ht="22.5" customHeight="1">
      <c r="A62" s="436">
        <v>13</v>
      </c>
      <c r="B62" s="575" t="s">
        <v>1258</v>
      </c>
      <c r="C62" s="443">
        <v>78000</v>
      </c>
      <c r="D62" s="443">
        <v>78000</v>
      </c>
      <c r="E62" s="443" t="s">
        <v>118</v>
      </c>
      <c r="F62" s="519" t="s">
        <v>1342</v>
      </c>
      <c r="G62" s="443">
        <v>78000</v>
      </c>
      <c r="H62" s="519" t="s">
        <v>1342</v>
      </c>
      <c r="I62" s="443">
        <v>78000</v>
      </c>
      <c r="J62" s="440" t="s">
        <v>29</v>
      </c>
      <c r="K62" s="452" t="s">
        <v>1343</v>
      </c>
      <c r="L62" s="441" t="s">
        <v>1328</v>
      </c>
    </row>
    <row r="63" spans="1:12" ht="22.5" customHeight="1">
      <c r="A63" s="7"/>
      <c r="B63" s="5"/>
      <c r="C63" s="4"/>
      <c r="D63" s="4"/>
      <c r="E63" s="2"/>
      <c r="F63" s="3"/>
      <c r="G63" s="5"/>
      <c r="H63" s="3"/>
      <c r="I63" s="5"/>
      <c r="J63" s="3"/>
      <c r="K63" s="195"/>
      <c r="L63" s="453"/>
    </row>
    <row r="64" spans="1:12" ht="22.5" customHeight="1">
      <c r="A64" s="7"/>
      <c r="B64" s="5"/>
      <c r="C64" s="4"/>
      <c r="D64" s="4"/>
      <c r="E64" s="2"/>
      <c r="F64" s="3"/>
      <c r="G64" s="5"/>
      <c r="H64" s="3"/>
      <c r="I64" s="5"/>
      <c r="J64" s="3"/>
      <c r="K64" s="195"/>
      <c r="L64" s="453"/>
    </row>
    <row r="65" spans="1:12" ht="52.5">
      <c r="A65" s="20"/>
      <c r="B65" s="573" t="s">
        <v>146</v>
      </c>
      <c r="C65" s="21"/>
      <c r="D65" s="21"/>
      <c r="E65" s="22"/>
      <c r="F65" s="25"/>
      <c r="G65" s="23"/>
      <c r="H65" s="25"/>
      <c r="I65" s="23"/>
      <c r="J65" s="25"/>
      <c r="K65" s="451"/>
      <c r="L65" s="451"/>
    </row>
    <row r="66" spans="1:12" ht="21">
      <c r="A66" s="22"/>
      <c r="B66" s="574" t="s">
        <v>11</v>
      </c>
      <c r="C66" s="21"/>
      <c r="D66" s="21"/>
      <c r="E66" s="22"/>
      <c r="F66" s="25"/>
      <c r="G66" s="23"/>
      <c r="H66" s="25"/>
      <c r="I66" s="25"/>
      <c r="J66" s="25"/>
      <c r="K66" s="25"/>
      <c r="L66" s="25"/>
    </row>
    <row r="67" spans="1:12" ht="22.5" customHeight="1">
      <c r="A67" s="56">
        <v>1</v>
      </c>
      <c r="B67" s="50" t="s">
        <v>249</v>
      </c>
      <c r="C67" s="51">
        <v>33000</v>
      </c>
      <c r="D67" s="52">
        <f>(C67)</f>
        <v>33000</v>
      </c>
      <c r="E67" s="54" t="s">
        <v>118</v>
      </c>
      <c r="F67" s="150" t="s">
        <v>182</v>
      </c>
      <c r="G67" s="52">
        <f>(C67)</f>
        <v>33000</v>
      </c>
      <c r="H67" s="150" t="s">
        <v>182</v>
      </c>
      <c r="I67" s="52">
        <f>SUM(C67)</f>
        <v>33000</v>
      </c>
      <c r="J67" s="53" t="s">
        <v>29</v>
      </c>
      <c r="K67" s="148" t="s">
        <v>250</v>
      </c>
      <c r="L67" s="454">
        <v>244433</v>
      </c>
    </row>
    <row r="68" spans="1:12" ht="22.5" customHeight="1">
      <c r="A68" s="56">
        <v>2</v>
      </c>
      <c r="B68" s="48" t="s">
        <v>165</v>
      </c>
      <c r="C68" s="51">
        <v>39000</v>
      </c>
      <c r="D68" s="52">
        <v>39000</v>
      </c>
      <c r="E68" s="54" t="s">
        <v>118</v>
      </c>
      <c r="F68" s="148" t="s">
        <v>166</v>
      </c>
      <c r="G68" s="52">
        <v>39000</v>
      </c>
      <c r="H68" s="148" t="s">
        <v>166</v>
      </c>
      <c r="I68" s="52">
        <v>39000</v>
      </c>
      <c r="J68" s="53" t="s">
        <v>29</v>
      </c>
      <c r="K68" s="148" t="s">
        <v>251</v>
      </c>
      <c r="L68" s="454">
        <v>244438</v>
      </c>
    </row>
    <row r="69" spans="1:12" ht="22.5" customHeight="1">
      <c r="A69" s="43">
        <v>3</v>
      </c>
      <c r="B69" s="48" t="s">
        <v>169</v>
      </c>
      <c r="C69" s="51">
        <v>33000</v>
      </c>
      <c r="D69" s="52">
        <v>33000</v>
      </c>
      <c r="E69" s="54" t="s">
        <v>118</v>
      </c>
      <c r="F69" s="148" t="s">
        <v>170</v>
      </c>
      <c r="G69" s="52">
        <v>33000</v>
      </c>
      <c r="H69" s="148" t="s">
        <v>170</v>
      </c>
      <c r="I69" s="52">
        <v>33000</v>
      </c>
      <c r="J69" s="53" t="s">
        <v>29</v>
      </c>
      <c r="K69" s="148" t="s">
        <v>252</v>
      </c>
      <c r="L69" s="454">
        <v>244438</v>
      </c>
    </row>
    <row r="70" spans="1:12" ht="22.5" customHeight="1">
      <c r="A70" s="7"/>
      <c r="B70" s="5"/>
      <c r="C70" s="4"/>
      <c r="D70" s="4"/>
      <c r="E70" s="2"/>
      <c r="F70" s="3"/>
      <c r="G70" s="5"/>
      <c r="H70" s="3"/>
      <c r="I70" s="5"/>
      <c r="J70" s="3"/>
      <c r="K70" s="195"/>
      <c r="L70" s="453"/>
    </row>
    <row r="71" spans="1:12" ht="52.5">
      <c r="A71" s="20"/>
      <c r="B71" s="573" t="s">
        <v>147</v>
      </c>
      <c r="C71" s="21"/>
      <c r="D71" s="21"/>
      <c r="E71" s="22"/>
      <c r="F71" s="25"/>
      <c r="G71" s="23"/>
      <c r="H71" s="25"/>
      <c r="I71" s="23"/>
      <c r="J71" s="25"/>
      <c r="K71" s="451"/>
      <c r="L71" s="451"/>
    </row>
    <row r="72" spans="1:12" ht="21">
      <c r="A72" s="22"/>
      <c r="B72" s="574" t="s">
        <v>11</v>
      </c>
      <c r="C72" s="21"/>
      <c r="D72" s="21"/>
      <c r="E72" s="22"/>
      <c r="F72" s="25"/>
      <c r="G72" s="23"/>
      <c r="H72" s="25"/>
      <c r="I72" s="25"/>
      <c r="J72" s="25"/>
      <c r="K72" s="25"/>
      <c r="L72" s="25"/>
    </row>
    <row r="73" spans="1:12" ht="38.25" customHeight="1">
      <c r="A73" s="844">
        <v>1</v>
      </c>
      <c r="B73" s="1109" t="s">
        <v>377</v>
      </c>
      <c r="C73" s="1069">
        <v>29727</v>
      </c>
      <c r="D73" s="1110">
        <v>29727</v>
      </c>
      <c r="E73" s="1111" t="s">
        <v>118</v>
      </c>
      <c r="F73" s="329" t="s">
        <v>378</v>
      </c>
      <c r="G73" s="73">
        <v>29727</v>
      </c>
      <c r="H73" s="1059" t="s">
        <v>378</v>
      </c>
      <c r="I73" s="1069">
        <v>29727</v>
      </c>
      <c r="J73" s="929" t="s">
        <v>29</v>
      </c>
      <c r="K73" s="1059" t="s">
        <v>379</v>
      </c>
      <c r="L73" s="930" t="s">
        <v>380</v>
      </c>
    </row>
    <row r="74" spans="1:12" ht="38.25" customHeight="1">
      <c r="A74" s="844"/>
      <c r="B74" s="1109"/>
      <c r="C74" s="1069"/>
      <c r="D74" s="1110"/>
      <c r="E74" s="1112"/>
      <c r="F74" s="71" t="s">
        <v>381</v>
      </c>
      <c r="G74" s="77">
        <v>29872</v>
      </c>
      <c r="H74" s="1059"/>
      <c r="I74" s="1069"/>
      <c r="J74" s="929"/>
      <c r="K74" s="1059"/>
      <c r="L74" s="930"/>
    </row>
    <row r="75" spans="1:12" ht="38.25" customHeight="1">
      <c r="A75" s="844"/>
      <c r="B75" s="1109"/>
      <c r="C75" s="1069"/>
      <c r="D75" s="1110"/>
      <c r="E75" s="1113"/>
      <c r="F75" s="71" t="s">
        <v>382</v>
      </c>
      <c r="G75" s="77">
        <v>29811</v>
      </c>
      <c r="H75" s="1059"/>
      <c r="I75" s="1069"/>
      <c r="J75" s="929"/>
      <c r="K75" s="1059"/>
      <c r="L75" s="930"/>
    </row>
    <row r="76" spans="1:12" ht="105" customHeight="1">
      <c r="A76" s="56">
        <v>2</v>
      </c>
      <c r="B76" s="156" t="s">
        <v>316</v>
      </c>
      <c r="C76" s="59">
        <v>39000</v>
      </c>
      <c r="D76" s="59">
        <v>39000</v>
      </c>
      <c r="E76" s="61" t="s">
        <v>118</v>
      </c>
      <c r="F76" s="62" t="s">
        <v>319</v>
      </c>
      <c r="G76" s="63">
        <v>39000</v>
      </c>
      <c r="H76" s="62" t="s">
        <v>319</v>
      </c>
      <c r="I76" s="63">
        <v>39000</v>
      </c>
      <c r="J76" s="62" t="s">
        <v>29</v>
      </c>
      <c r="K76" s="62" t="s">
        <v>383</v>
      </c>
      <c r="L76" s="581" t="s">
        <v>384</v>
      </c>
    </row>
    <row r="77" spans="1:12" ht="105" customHeight="1">
      <c r="A77" s="56">
        <v>3</v>
      </c>
      <c r="B77" s="156" t="s">
        <v>316</v>
      </c>
      <c r="C77" s="59">
        <v>39000</v>
      </c>
      <c r="D77" s="59">
        <v>39000</v>
      </c>
      <c r="E77" s="61" t="s">
        <v>118</v>
      </c>
      <c r="F77" s="58" t="s">
        <v>317</v>
      </c>
      <c r="G77" s="59">
        <v>39000</v>
      </c>
      <c r="H77" s="58" t="s">
        <v>317</v>
      </c>
      <c r="I77" s="59">
        <v>39000</v>
      </c>
      <c r="J77" s="58" t="s">
        <v>29</v>
      </c>
      <c r="K77" s="58" t="s">
        <v>385</v>
      </c>
      <c r="L77" s="464" t="s">
        <v>384</v>
      </c>
    </row>
    <row r="78" spans="1:12" ht="105" customHeight="1">
      <c r="A78" s="56">
        <v>4</v>
      </c>
      <c r="B78" s="156" t="s">
        <v>321</v>
      </c>
      <c r="C78" s="59">
        <v>33000</v>
      </c>
      <c r="D78" s="59">
        <v>33000</v>
      </c>
      <c r="E78" s="61" t="s">
        <v>118</v>
      </c>
      <c r="F78" s="58" t="s">
        <v>322</v>
      </c>
      <c r="G78" s="59">
        <v>33000</v>
      </c>
      <c r="H78" s="58" t="s">
        <v>322</v>
      </c>
      <c r="I78" s="59">
        <v>33000</v>
      </c>
      <c r="J78" s="58" t="s">
        <v>29</v>
      </c>
      <c r="K78" s="58" t="s">
        <v>386</v>
      </c>
      <c r="L78" s="464" t="s">
        <v>384</v>
      </c>
    </row>
    <row r="79" spans="1:12" ht="105" customHeight="1">
      <c r="A79" s="56">
        <v>5</v>
      </c>
      <c r="B79" s="156" t="s">
        <v>324</v>
      </c>
      <c r="C79" s="59">
        <v>39000</v>
      </c>
      <c r="D79" s="59">
        <v>39000</v>
      </c>
      <c r="E79" s="61" t="s">
        <v>118</v>
      </c>
      <c r="F79" s="58" t="s">
        <v>329</v>
      </c>
      <c r="G79" s="59">
        <v>39000</v>
      </c>
      <c r="H79" s="58" t="s">
        <v>329</v>
      </c>
      <c r="I79" s="59">
        <v>39000</v>
      </c>
      <c r="J79" s="58" t="s">
        <v>29</v>
      </c>
      <c r="K79" s="58" t="s">
        <v>323</v>
      </c>
      <c r="L79" s="582" t="s">
        <v>387</v>
      </c>
    </row>
    <row r="80" spans="1:12" ht="105" customHeight="1">
      <c r="A80" s="56">
        <v>6</v>
      </c>
      <c r="B80" s="156" t="s">
        <v>324</v>
      </c>
      <c r="C80" s="59">
        <v>34500</v>
      </c>
      <c r="D80" s="59">
        <v>34500</v>
      </c>
      <c r="E80" s="61" t="s">
        <v>118</v>
      </c>
      <c r="F80" s="58" t="s">
        <v>327</v>
      </c>
      <c r="G80" s="59">
        <v>34500</v>
      </c>
      <c r="H80" s="58" t="s">
        <v>327</v>
      </c>
      <c r="I80" s="59">
        <v>345000</v>
      </c>
      <c r="J80" s="58" t="s">
        <v>29</v>
      </c>
      <c r="K80" s="58" t="s">
        <v>388</v>
      </c>
      <c r="L80" s="582" t="s">
        <v>387</v>
      </c>
    </row>
    <row r="81" spans="1:12" ht="105" customHeight="1">
      <c r="A81" s="56">
        <v>7</v>
      </c>
      <c r="B81" s="156" t="s">
        <v>324</v>
      </c>
      <c r="C81" s="59">
        <v>34500</v>
      </c>
      <c r="D81" s="59">
        <v>34500</v>
      </c>
      <c r="E81" s="61" t="s">
        <v>118</v>
      </c>
      <c r="F81" s="58" t="s">
        <v>328</v>
      </c>
      <c r="G81" s="59">
        <v>72000</v>
      </c>
      <c r="H81" s="58" t="s">
        <v>328</v>
      </c>
      <c r="I81" s="59">
        <v>345000</v>
      </c>
      <c r="J81" s="58" t="s">
        <v>29</v>
      </c>
      <c r="K81" s="58" t="s">
        <v>389</v>
      </c>
      <c r="L81" s="582" t="s">
        <v>387</v>
      </c>
    </row>
    <row r="82" spans="1:12" ht="22.5" customHeight="1">
      <c r="A82" s="7"/>
      <c r="B82" s="5"/>
      <c r="C82" s="4"/>
      <c r="D82" s="4"/>
      <c r="E82" s="2"/>
      <c r="F82" s="3"/>
      <c r="G82" s="5"/>
      <c r="H82" s="3"/>
      <c r="I82" s="5"/>
      <c r="J82" s="3"/>
      <c r="K82" s="195"/>
      <c r="L82" s="453"/>
    </row>
    <row r="83" spans="1:12" ht="22.5" customHeight="1">
      <c r="A83" s="7"/>
      <c r="B83" s="5"/>
      <c r="C83" s="4"/>
      <c r="D83" s="4"/>
      <c r="E83" s="2"/>
      <c r="F83" s="3"/>
      <c r="G83" s="5"/>
      <c r="H83" s="3"/>
      <c r="I83" s="5"/>
      <c r="J83" s="3"/>
      <c r="K83" s="195"/>
      <c r="L83" s="453"/>
    </row>
    <row r="84" spans="1:12" ht="22.5" customHeight="1">
      <c r="A84" s="7"/>
      <c r="B84" s="5"/>
      <c r="C84" s="4"/>
      <c r="D84" s="4"/>
      <c r="E84" s="2"/>
      <c r="F84" s="3"/>
      <c r="G84" s="5"/>
      <c r="H84" s="3"/>
      <c r="I84" s="5"/>
      <c r="J84" s="3"/>
      <c r="K84" s="195"/>
      <c r="L84" s="453"/>
    </row>
    <row r="85" spans="1:12" ht="52.5">
      <c r="A85" s="20"/>
      <c r="B85" s="573" t="s">
        <v>148</v>
      </c>
      <c r="C85" s="21"/>
      <c r="D85" s="21"/>
      <c r="E85" s="22"/>
      <c r="F85" s="25"/>
      <c r="G85" s="23"/>
      <c r="H85" s="25"/>
      <c r="I85" s="23"/>
      <c r="J85" s="25"/>
      <c r="K85" s="451"/>
      <c r="L85" s="451"/>
    </row>
    <row r="86" spans="1:12" ht="21">
      <c r="A86" s="22"/>
      <c r="B86" s="574" t="s">
        <v>11</v>
      </c>
      <c r="C86" s="21"/>
      <c r="D86" s="21"/>
      <c r="E86" s="22"/>
      <c r="F86" s="25"/>
      <c r="G86" s="23"/>
      <c r="H86" s="25"/>
      <c r="I86" s="25"/>
      <c r="J86" s="25"/>
      <c r="K86" s="25"/>
      <c r="L86" s="25"/>
    </row>
    <row r="87" spans="1:12" ht="22.5" customHeight="1">
      <c r="A87" s="742">
        <v>1</v>
      </c>
      <c r="B87" s="872" t="s">
        <v>549</v>
      </c>
      <c r="C87" s="803">
        <v>3500</v>
      </c>
      <c r="D87" s="803">
        <v>3500</v>
      </c>
      <c r="E87" s="855" t="s">
        <v>11</v>
      </c>
      <c r="F87" s="80" t="s">
        <v>550</v>
      </c>
      <c r="G87" s="84">
        <v>3500</v>
      </c>
      <c r="H87" s="83" t="s">
        <v>550</v>
      </c>
      <c r="I87" s="81">
        <v>3500</v>
      </c>
      <c r="J87" s="80" t="s">
        <v>13</v>
      </c>
      <c r="K87" s="80" t="s">
        <v>551</v>
      </c>
      <c r="L87" s="457">
        <v>244410</v>
      </c>
    </row>
    <row r="88" spans="1:12" ht="22.5" customHeight="1">
      <c r="A88" s="743"/>
      <c r="B88" s="873"/>
      <c r="C88" s="804"/>
      <c r="D88" s="804"/>
      <c r="E88" s="856"/>
      <c r="F88" s="330" t="s">
        <v>445</v>
      </c>
      <c r="G88" s="136">
        <v>3650</v>
      </c>
      <c r="H88" s="858"/>
      <c r="I88" s="1107"/>
      <c r="J88" s="741"/>
      <c r="K88" s="741"/>
      <c r="L88" s="924"/>
    </row>
    <row r="89" spans="1:12" ht="22.5" customHeight="1">
      <c r="A89" s="744"/>
      <c r="B89" s="874"/>
      <c r="C89" s="805"/>
      <c r="D89" s="805"/>
      <c r="E89" s="857"/>
      <c r="F89" s="125" t="s">
        <v>552</v>
      </c>
      <c r="G89" s="135">
        <v>4200</v>
      </c>
      <c r="H89" s="858"/>
      <c r="I89" s="1108"/>
      <c r="J89" s="726"/>
      <c r="K89" s="726"/>
      <c r="L89" s="925"/>
    </row>
    <row r="90" spans="1:12" ht="22.5" customHeight="1">
      <c r="A90" s="79">
        <v>2</v>
      </c>
      <c r="B90" s="133" t="s">
        <v>553</v>
      </c>
      <c r="C90" s="90">
        <v>33750</v>
      </c>
      <c r="D90" s="90">
        <v>33750</v>
      </c>
      <c r="E90" s="85" t="s">
        <v>11</v>
      </c>
      <c r="F90" s="93" t="s">
        <v>554</v>
      </c>
      <c r="G90" s="90">
        <v>33750</v>
      </c>
      <c r="H90" s="93" t="s">
        <v>554</v>
      </c>
      <c r="I90" s="90">
        <v>33750</v>
      </c>
      <c r="J90" s="83" t="s">
        <v>29</v>
      </c>
      <c r="K90" s="83" t="s">
        <v>408</v>
      </c>
      <c r="L90" s="458">
        <v>244435</v>
      </c>
    </row>
    <row r="91" spans="1:12" ht="22.5" customHeight="1">
      <c r="A91" s="86">
        <v>3</v>
      </c>
      <c r="B91" s="109" t="s">
        <v>555</v>
      </c>
      <c r="C91" s="138">
        <v>15000</v>
      </c>
      <c r="D91" s="138">
        <v>150000</v>
      </c>
      <c r="E91" s="138" t="s">
        <v>11</v>
      </c>
      <c r="F91" s="580" t="s">
        <v>432</v>
      </c>
      <c r="G91" s="138">
        <v>150000</v>
      </c>
      <c r="H91" s="580" t="s">
        <v>432</v>
      </c>
      <c r="I91" s="138">
        <v>150000</v>
      </c>
      <c r="J91" s="83" t="s">
        <v>29</v>
      </c>
      <c r="K91" s="125" t="s">
        <v>556</v>
      </c>
      <c r="L91" s="583">
        <v>244435</v>
      </c>
    </row>
    <row r="92" spans="1:12" ht="22.5" customHeight="1">
      <c r="A92" s="7"/>
      <c r="B92" s="5"/>
      <c r="C92" s="4"/>
      <c r="D92" s="4"/>
      <c r="E92" s="2"/>
      <c r="F92" s="3"/>
      <c r="G92" s="5"/>
      <c r="H92" s="3"/>
      <c r="I92" s="5"/>
      <c r="J92" s="3"/>
      <c r="K92" s="195"/>
      <c r="L92" s="453"/>
    </row>
    <row r="93" spans="1:12" ht="22.5" customHeight="1">
      <c r="A93" s="7"/>
      <c r="B93" s="5"/>
      <c r="C93" s="4"/>
      <c r="D93" s="4"/>
      <c r="E93" s="2"/>
      <c r="F93" s="3"/>
      <c r="G93" s="5"/>
      <c r="H93" s="3"/>
      <c r="I93" s="5"/>
      <c r="J93" s="3"/>
      <c r="K93" s="195"/>
      <c r="L93" s="453"/>
    </row>
    <row r="94" spans="1:12" ht="52.5">
      <c r="A94" s="20"/>
      <c r="B94" s="573" t="s">
        <v>149</v>
      </c>
      <c r="C94" s="21"/>
      <c r="D94" s="21"/>
      <c r="E94" s="22"/>
      <c r="F94" s="25"/>
      <c r="G94" s="23"/>
      <c r="H94" s="25"/>
      <c r="I94" s="23"/>
      <c r="J94" s="25"/>
      <c r="K94" s="451"/>
      <c r="L94" s="451"/>
    </row>
    <row r="95" spans="1:12" ht="21">
      <c r="A95" s="22"/>
      <c r="B95" s="574" t="s">
        <v>11</v>
      </c>
      <c r="C95" s="21"/>
      <c r="D95" s="21"/>
      <c r="E95" s="22"/>
      <c r="F95" s="25"/>
      <c r="G95" s="23"/>
      <c r="H95" s="25"/>
      <c r="I95" s="25"/>
      <c r="J95" s="25"/>
      <c r="K95" s="25"/>
      <c r="L95" s="25"/>
    </row>
    <row r="96" spans="1:12" s="516" customFormat="1" ht="22.5" customHeight="1">
      <c r="A96" s="973">
        <v>1</v>
      </c>
      <c r="B96" s="1101" t="s">
        <v>694</v>
      </c>
      <c r="C96" s="791">
        <v>64253.5</v>
      </c>
      <c r="D96" s="1104">
        <f>(C96)</f>
        <v>64253.5</v>
      </c>
      <c r="E96" s="985" t="s">
        <v>118</v>
      </c>
      <c r="F96" s="441" t="s">
        <v>695</v>
      </c>
      <c r="G96" s="531">
        <f>(C96)</f>
        <v>64253.5</v>
      </c>
      <c r="H96" s="441" t="str">
        <f>(F96)</f>
        <v>ร้านไอทีเทค 789 โดยนายฑีฤทธิ์ วิโทจิตร์</v>
      </c>
      <c r="I96" s="532">
        <f>SUM(C96)</f>
        <v>64253.5</v>
      </c>
      <c r="J96" s="325" t="s">
        <v>29</v>
      </c>
      <c r="K96" s="441" t="s">
        <v>696</v>
      </c>
      <c r="L96" s="541">
        <v>46085</v>
      </c>
    </row>
    <row r="97" spans="1:12" s="516" customFormat="1" ht="22.5" customHeight="1">
      <c r="A97" s="974"/>
      <c r="B97" s="1102"/>
      <c r="C97" s="792"/>
      <c r="D97" s="1105"/>
      <c r="E97" s="982"/>
      <c r="F97" s="441" t="s">
        <v>697</v>
      </c>
      <c r="G97" s="531">
        <v>73188</v>
      </c>
      <c r="H97" s="441"/>
      <c r="I97" s="441"/>
      <c r="J97" s="441"/>
      <c r="K97" s="441"/>
      <c r="L97" s="441"/>
    </row>
    <row r="98" spans="1:12" s="516" customFormat="1" ht="21">
      <c r="A98" s="975"/>
      <c r="B98" s="1103"/>
      <c r="C98" s="793"/>
      <c r="D98" s="1106"/>
      <c r="E98" s="986"/>
      <c r="F98" s="441" t="s">
        <v>698</v>
      </c>
      <c r="G98" s="531">
        <v>76130.5</v>
      </c>
      <c r="H98" s="441"/>
      <c r="I98" s="441"/>
      <c r="J98" s="441"/>
      <c r="K98" s="441"/>
      <c r="L98" s="441"/>
    </row>
    <row r="99" spans="1:12" s="516" customFormat="1" ht="22.5" customHeight="1">
      <c r="A99" s="568">
        <v>2</v>
      </c>
      <c r="B99" s="327" t="s">
        <v>699</v>
      </c>
      <c r="C99" s="569">
        <v>108000</v>
      </c>
      <c r="D99" s="569">
        <f>SUM(C99)</f>
        <v>108000</v>
      </c>
      <c r="E99" s="570" t="s">
        <v>118</v>
      </c>
      <c r="F99" s="567" t="s">
        <v>700</v>
      </c>
      <c r="G99" s="569">
        <f>SUM(C99)</f>
        <v>108000</v>
      </c>
      <c r="H99" s="441" t="str">
        <f>(F99)</f>
        <v>นายนันทภัทร์ จั่นสนิท</v>
      </c>
      <c r="I99" s="571">
        <f>SUM(C99)</f>
        <v>108000</v>
      </c>
      <c r="J99" s="567" t="s">
        <v>29</v>
      </c>
      <c r="K99" s="584" t="s">
        <v>701</v>
      </c>
      <c r="L99" s="541">
        <v>46104</v>
      </c>
    </row>
    <row r="100" spans="1:12" s="516" customFormat="1" ht="22.5" customHeight="1">
      <c r="A100" s="316">
        <v>3</v>
      </c>
      <c r="B100" s="327" t="s">
        <v>584</v>
      </c>
      <c r="C100" s="326">
        <v>39000</v>
      </c>
      <c r="D100" s="326">
        <f>SUM(C100)</f>
        <v>39000</v>
      </c>
      <c r="E100" s="322" t="s">
        <v>118</v>
      </c>
      <c r="F100" s="325" t="s">
        <v>576</v>
      </c>
      <c r="G100" s="326">
        <f>SUM(C100)</f>
        <v>39000</v>
      </c>
      <c r="H100" s="441" t="str">
        <f>(F100)</f>
        <v>นางสาวเบญญาภา แสงชมภู</v>
      </c>
      <c r="I100" s="529">
        <f>SUM(C100)</f>
        <v>39000</v>
      </c>
      <c r="J100" s="325" t="s">
        <v>29</v>
      </c>
      <c r="K100" s="558" t="s">
        <v>702</v>
      </c>
      <c r="L100" s="541">
        <v>46108</v>
      </c>
    </row>
    <row r="101" spans="1:12" s="516" customFormat="1" ht="22.5" customHeight="1">
      <c r="A101" s="528">
        <v>4</v>
      </c>
      <c r="B101" s="327" t="s">
        <v>584</v>
      </c>
      <c r="C101" s="326">
        <v>39000</v>
      </c>
      <c r="D101" s="326">
        <f>SUM(C101)</f>
        <v>39000</v>
      </c>
      <c r="E101" s="322" t="s">
        <v>118</v>
      </c>
      <c r="F101" s="325" t="s">
        <v>579</v>
      </c>
      <c r="G101" s="326">
        <f>SUM(C101)</f>
        <v>39000</v>
      </c>
      <c r="H101" s="441" t="str">
        <f>(F101)</f>
        <v>นางสาวศิริกรณ์ นิยม</v>
      </c>
      <c r="I101" s="529">
        <f>SUM(C101)</f>
        <v>39000</v>
      </c>
      <c r="J101" s="325" t="s">
        <v>29</v>
      </c>
      <c r="K101" s="558" t="s">
        <v>703</v>
      </c>
      <c r="L101" s="541">
        <v>46108</v>
      </c>
    </row>
    <row r="102" spans="1:12" s="516" customFormat="1" ht="22.5" customHeight="1">
      <c r="A102" s="316">
        <v>5</v>
      </c>
      <c r="B102" s="327" t="s">
        <v>587</v>
      </c>
      <c r="C102" s="326">
        <v>33000</v>
      </c>
      <c r="D102" s="326">
        <f>SUM(C102)</f>
        <v>33000</v>
      </c>
      <c r="E102" s="322" t="s">
        <v>118</v>
      </c>
      <c r="F102" s="325" t="s">
        <v>588</v>
      </c>
      <c r="G102" s="326">
        <f>SUM(C102)</f>
        <v>33000</v>
      </c>
      <c r="H102" s="441" t="str">
        <f>(F102)</f>
        <v>นายธรรมสถิตย์ อ๋อตัน</v>
      </c>
      <c r="I102" s="529">
        <f>SUM(C102)</f>
        <v>33000</v>
      </c>
      <c r="J102" s="325" t="s">
        <v>29</v>
      </c>
      <c r="K102" s="558" t="s">
        <v>704</v>
      </c>
      <c r="L102" s="541">
        <v>46108</v>
      </c>
    </row>
    <row r="103" spans="1:12" s="516" customFormat="1" ht="21">
      <c r="A103" s="314"/>
      <c r="B103" s="312"/>
      <c r="C103" s="311"/>
      <c r="D103" s="311"/>
      <c r="E103" s="309"/>
      <c r="F103" s="310"/>
      <c r="G103" s="312"/>
      <c r="H103" s="310"/>
      <c r="I103" s="312"/>
      <c r="J103" s="310"/>
      <c r="K103" s="553"/>
      <c r="L103" s="554"/>
    </row>
    <row r="104" spans="1:12" ht="21">
      <c r="A104" s="7"/>
      <c r="B104" s="5"/>
      <c r="C104" s="4"/>
      <c r="D104" s="4"/>
      <c r="E104" s="2"/>
      <c r="F104" s="3"/>
      <c r="G104" s="5"/>
      <c r="H104" s="3"/>
      <c r="I104" s="5"/>
      <c r="J104" s="3"/>
      <c r="K104" s="195"/>
      <c r="L104" s="453"/>
    </row>
    <row r="105" spans="1:12" ht="52.5">
      <c r="A105" s="20"/>
      <c r="B105" s="573" t="s">
        <v>150</v>
      </c>
      <c r="C105" s="21"/>
      <c r="D105" s="21"/>
      <c r="E105" s="22"/>
      <c r="F105" s="25"/>
      <c r="G105" s="23"/>
      <c r="H105" s="25"/>
      <c r="I105" s="23"/>
      <c r="J105" s="25"/>
      <c r="K105" s="451"/>
      <c r="L105" s="451"/>
    </row>
    <row r="106" spans="1:12" ht="21">
      <c r="A106" s="22"/>
      <c r="B106" s="574" t="s">
        <v>11</v>
      </c>
      <c r="C106" s="21"/>
      <c r="D106" s="21"/>
      <c r="E106" s="22"/>
      <c r="F106" s="25"/>
      <c r="G106" s="23"/>
      <c r="H106" s="25"/>
      <c r="I106" s="25"/>
      <c r="J106" s="25"/>
      <c r="K106" s="25"/>
      <c r="L106" s="25"/>
    </row>
    <row r="107" spans="1:12" ht="40.5">
      <c r="A107" s="68">
        <v>1</v>
      </c>
      <c r="B107" s="159" t="s">
        <v>752</v>
      </c>
      <c r="C107" s="77">
        <v>11192.2</v>
      </c>
      <c r="D107" s="77">
        <v>11192.2</v>
      </c>
      <c r="E107" s="68" t="s">
        <v>11</v>
      </c>
      <c r="F107" s="71" t="s">
        <v>753</v>
      </c>
      <c r="G107" s="77">
        <v>11192.2</v>
      </c>
      <c r="H107" s="71" t="s">
        <v>753</v>
      </c>
      <c r="I107" s="77">
        <v>11192.2</v>
      </c>
      <c r="J107" s="71" t="s">
        <v>29</v>
      </c>
      <c r="K107" s="71" t="s">
        <v>764</v>
      </c>
      <c r="L107" s="467">
        <v>244412</v>
      </c>
    </row>
    <row r="108" spans="1:12" ht="60.75">
      <c r="A108" s="68">
        <v>2</v>
      </c>
      <c r="B108" s="159" t="s">
        <v>765</v>
      </c>
      <c r="C108" s="77">
        <v>33000</v>
      </c>
      <c r="D108" s="77">
        <v>33000</v>
      </c>
      <c r="E108" s="68" t="s">
        <v>11</v>
      </c>
      <c r="F108" s="71" t="s">
        <v>710</v>
      </c>
      <c r="G108" s="77">
        <v>33000</v>
      </c>
      <c r="H108" s="71" t="s">
        <v>711</v>
      </c>
      <c r="I108" s="77">
        <v>33000</v>
      </c>
      <c r="J108" s="71" t="s">
        <v>29</v>
      </c>
      <c r="K108" s="71" t="s">
        <v>766</v>
      </c>
      <c r="L108" s="467">
        <v>244438</v>
      </c>
    </row>
    <row r="109" spans="1:12" ht="81">
      <c r="A109" s="68">
        <v>3</v>
      </c>
      <c r="B109" s="88" t="s">
        <v>713</v>
      </c>
      <c r="C109" s="81">
        <v>39000</v>
      </c>
      <c r="D109" s="81">
        <v>39000</v>
      </c>
      <c r="E109" s="79" t="s">
        <v>118</v>
      </c>
      <c r="F109" s="80" t="s">
        <v>731</v>
      </c>
      <c r="G109" s="81">
        <v>39000</v>
      </c>
      <c r="H109" s="80" t="s">
        <v>731</v>
      </c>
      <c r="I109" s="81">
        <v>39000</v>
      </c>
      <c r="J109" s="80" t="s">
        <v>29</v>
      </c>
      <c r="K109" s="80" t="s">
        <v>767</v>
      </c>
      <c r="L109" s="457">
        <v>244439</v>
      </c>
    </row>
    <row r="110" spans="1:12" ht="81">
      <c r="A110" s="68">
        <v>4</v>
      </c>
      <c r="B110" s="88" t="s">
        <v>719</v>
      </c>
      <c r="C110" s="81">
        <v>33000</v>
      </c>
      <c r="D110" s="81">
        <v>33000</v>
      </c>
      <c r="E110" s="79" t="s">
        <v>118</v>
      </c>
      <c r="F110" s="80" t="s">
        <v>768</v>
      </c>
      <c r="G110" s="81">
        <v>33000</v>
      </c>
      <c r="H110" s="80" t="s">
        <v>731</v>
      </c>
      <c r="I110" s="81">
        <v>33000</v>
      </c>
      <c r="J110" s="80" t="s">
        <v>29</v>
      </c>
      <c r="K110" s="80" t="s">
        <v>769</v>
      </c>
      <c r="L110" s="457">
        <v>244439</v>
      </c>
    </row>
    <row r="111" spans="1:12" ht="21">
      <c r="A111" s="7"/>
      <c r="B111" s="5"/>
      <c r="C111" s="4"/>
      <c r="D111" s="4"/>
      <c r="E111" s="2"/>
      <c r="F111" s="3"/>
      <c r="G111" s="5"/>
      <c r="H111" s="3"/>
      <c r="I111" s="5"/>
      <c r="J111" s="3"/>
      <c r="K111" s="195"/>
      <c r="L111" s="453"/>
    </row>
    <row r="112" spans="1:12" ht="52.5">
      <c r="A112" s="20"/>
      <c r="B112" s="573" t="s">
        <v>151</v>
      </c>
      <c r="C112" s="21"/>
      <c r="D112" s="21"/>
      <c r="E112" s="22"/>
      <c r="F112" s="25"/>
      <c r="G112" s="23"/>
      <c r="H112" s="25"/>
      <c r="I112" s="23"/>
      <c r="J112" s="25"/>
      <c r="K112" s="451"/>
      <c r="L112" s="451"/>
    </row>
    <row r="113" spans="1:12" ht="21">
      <c r="A113" s="22"/>
      <c r="B113" s="574" t="s">
        <v>11</v>
      </c>
      <c r="C113" s="21"/>
      <c r="D113" s="21"/>
      <c r="E113" s="22"/>
      <c r="F113" s="25"/>
      <c r="G113" s="23"/>
      <c r="H113" s="25"/>
      <c r="I113" s="25"/>
      <c r="J113" s="25"/>
      <c r="K113" s="25"/>
      <c r="L113" s="25"/>
    </row>
    <row r="114" spans="1:12" ht="105">
      <c r="A114" s="2">
        <v>1</v>
      </c>
      <c r="B114" s="5" t="s">
        <v>854</v>
      </c>
      <c r="C114" s="4">
        <v>39000</v>
      </c>
      <c r="D114" s="4">
        <v>39000</v>
      </c>
      <c r="E114" s="174" t="s">
        <v>118</v>
      </c>
      <c r="F114" s="33" t="s">
        <v>786</v>
      </c>
      <c r="G114" s="4">
        <v>39000</v>
      </c>
      <c r="H114" s="33" t="s">
        <v>786</v>
      </c>
      <c r="I114" s="4">
        <v>39000</v>
      </c>
      <c r="J114" s="3" t="s">
        <v>13</v>
      </c>
      <c r="K114" s="33" t="s">
        <v>855</v>
      </c>
      <c r="L114" s="207">
        <v>244439</v>
      </c>
    </row>
    <row r="115" spans="1:12" ht="105">
      <c r="A115" s="2">
        <v>2</v>
      </c>
      <c r="B115" s="5" t="s">
        <v>854</v>
      </c>
      <c r="C115" s="4">
        <v>39000</v>
      </c>
      <c r="D115" s="4">
        <v>39000</v>
      </c>
      <c r="E115" s="174" t="s">
        <v>118</v>
      </c>
      <c r="F115" s="33" t="s">
        <v>789</v>
      </c>
      <c r="G115" s="4">
        <v>39000</v>
      </c>
      <c r="H115" s="33" t="s">
        <v>789</v>
      </c>
      <c r="I115" s="4">
        <v>39000</v>
      </c>
      <c r="J115" s="3" t="s">
        <v>13</v>
      </c>
      <c r="K115" s="33" t="s">
        <v>856</v>
      </c>
      <c r="L115" s="207">
        <v>244439</v>
      </c>
    </row>
    <row r="116" spans="1:12" ht="105">
      <c r="A116" s="2">
        <v>3</v>
      </c>
      <c r="B116" s="5" t="s">
        <v>857</v>
      </c>
      <c r="C116" s="4">
        <v>33000</v>
      </c>
      <c r="D116" s="4">
        <f>C116</f>
        <v>33000</v>
      </c>
      <c r="E116" s="174" t="s">
        <v>118</v>
      </c>
      <c r="F116" s="3" t="s">
        <v>795</v>
      </c>
      <c r="G116" s="181">
        <f>C116</f>
        <v>33000</v>
      </c>
      <c r="H116" s="3" t="s">
        <v>795</v>
      </c>
      <c r="I116" s="4">
        <f>C116</f>
        <v>33000</v>
      </c>
      <c r="J116" s="3" t="s">
        <v>13</v>
      </c>
      <c r="K116" s="33" t="s">
        <v>858</v>
      </c>
      <c r="L116" s="207">
        <v>244439</v>
      </c>
    </row>
    <row r="117" spans="1:12" ht="42">
      <c r="A117" s="2">
        <v>4</v>
      </c>
      <c r="B117" s="576" t="s">
        <v>859</v>
      </c>
      <c r="C117" s="4">
        <v>20000</v>
      </c>
      <c r="D117" s="4">
        <f>C117</f>
        <v>20000</v>
      </c>
      <c r="E117" s="174" t="s">
        <v>118</v>
      </c>
      <c r="F117" s="175" t="s">
        <v>782</v>
      </c>
      <c r="G117" s="181">
        <f>D117</f>
        <v>20000</v>
      </c>
      <c r="H117" s="3" t="str">
        <f>F117</f>
        <v>ห้างหุ้นส่วนจำกัด อรรณพออยล์</v>
      </c>
      <c r="I117" s="182">
        <f>C117</f>
        <v>20000</v>
      </c>
      <c r="J117" s="175" t="s">
        <v>783</v>
      </c>
      <c r="K117" s="3" t="s">
        <v>860</v>
      </c>
      <c r="L117" s="207">
        <v>244439</v>
      </c>
    </row>
    <row r="118" spans="1:12" ht="21">
      <c r="A118" s="7"/>
      <c r="B118" s="5"/>
      <c r="C118" s="4"/>
      <c r="D118" s="4"/>
      <c r="E118" s="2"/>
      <c r="F118" s="3"/>
      <c r="G118" s="5"/>
      <c r="H118" s="3"/>
      <c r="I118" s="5"/>
      <c r="J118" s="3"/>
      <c r="K118" s="195"/>
      <c r="L118" s="453"/>
    </row>
    <row r="119" spans="1:12" ht="21">
      <c r="A119" s="7"/>
      <c r="B119" s="5"/>
      <c r="C119" s="4"/>
      <c r="D119" s="4"/>
      <c r="E119" s="2"/>
      <c r="F119" s="3"/>
      <c r="G119" s="5"/>
      <c r="H119" s="3"/>
      <c r="I119" s="5"/>
      <c r="J119" s="3"/>
      <c r="K119" s="195"/>
      <c r="L119" s="453"/>
    </row>
    <row r="120" spans="1:12" ht="21">
      <c r="A120" s="7"/>
      <c r="B120" s="5"/>
      <c r="C120" s="4"/>
      <c r="D120" s="4"/>
      <c r="E120" s="2"/>
      <c r="F120" s="3"/>
      <c r="G120" s="5"/>
      <c r="H120" s="3"/>
      <c r="I120" s="5"/>
      <c r="J120" s="3"/>
      <c r="K120" s="195"/>
      <c r="L120" s="453"/>
    </row>
    <row r="121" spans="1:12" ht="26.25">
      <c r="A121" s="20"/>
      <c r="B121" s="573" t="s">
        <v>152</v>
      </c>
      <c r="C121" s="21"/>
      <c r="D121" s="21"/>
      <c r="E121" s="22"/>
      <c r="F121" s="25"/>
      <c r="G121" s="23"/>
      <c r="H121" s="25"/>
      <c r="I121" s="23"/>
      <c r="J121" s="25"/>
      <c r="K121" s="451"/>
      <c r="L121" s="451"/>
    </row>
    <row r="122" spans="1:12" ht="21">
      <c r="A122" s="22"/>
      <c r="B122" s="574" t="s">
        <v>11</v>
      </c>
      <c r="C122" s="21"/>
      <c r="D122" s="21"/>
      <c r="E122" s="22"/>
      <c r="F122" s="25"/>
      <c r="G122" s="23"/>
      <c r="H122" s="25"/>
      <c r="I122" s="25"/>
      <c r="J122" s="25"/>
      <c r="K122" s="25"/>
      <c r="L122" s="25"/>
    </row>
    <row r="123" spans="1:12" s="42" customFormat="1" ht="63">
      <c r="A123" s="275">
        <v>1</v>
      </c>
      <c r="B123" s="261" t="s">
        <v>1028</v>
      </c>
      <c r="C123" s="219">
        <v>57780</v>
      </c>
      <c r="D123" s="219">
        <v>57780</v>
      </c>
      <c r="E123" s="220" t="s">
        <v>118</v>
      </c>
      <c r="F123" s="218" t="s">
        <v>1029</v>
      </c>
      <c r="G123" s="219">
        <v>57780</v>
      </c>
      <c r="H123" s="218" t="s">
        <v>1030</v>
      </c>
      <c r="I123" s="219">
        <v>57780</v>
      </c>
      <c r="J123" s="218" t="s">
        <v>905</v>
      </c>
      <c r="K123" s="218" t="s">
        <v>1031</v>
      </c>
      <c r="L123" s="585" t="s">
        <v>1032</v>
      </c>
    </row>
    <row r="124" spans="1:12" s="42" customFormat="1" ht="42">
      <c r="A124" s="276"/>
      <c r="B124" s="238"/>
      <c r="C124" s="225"/>
      <c r="D124" s="225"/>
      <c r="E124" s="226"/>
      <c r="F124" s="224" t="s">
        <v>1033</v>
      </c>
      <c r="G124" s="225">
        <v>64200</v>
      </c>
      <c r="H124" s="224"/>
      <c r="I124" s="225"/>
      <c r="J124" s="224"/>
      <c r="K124" s="224"/>
      <c r="L124" s="586"/>
    </row>
    <row r="125" spans="1:12" s="42" customFormat="1" ht="63">
      <c r="A125" s="277"/>
      <c r="B125" s="244"/>
      <c r="C125" s="241"/>
      <c r="D125" s="241"/>
      <c r="E125" s="242"/>
      <c r="F125" s="240" t="s">
        <v>1034</v>
      </c>
      <c r="G125" s="241">
        <v>68480</v>
      </c>
      <c r="H125" s="240"/>
      <c r="I125" s="241"/>
      <c r="J125" s="240"/>
      <c r="K125" s="240"/>
      <c r="L125" s="587"/>
    </row>
    <row r="126" spans="1:12" s="42" customFormat="1" ht="42">
      <c r="A126" s="278">
        <v>2</v>
      </c>
      <c r="B126" s="179" t="s">
        <v>1009</v>
      </c>
      <c r="C126" s="177">
        <v>23225</v>
      </c>
      <c r="D126" s="177">
        <v>23225</v>
      </c>
      <c r="E126" s="34" t="s">
        <v>118</v>
      </c>
      <c r="F126" s="33" t="s">
        <v>1035</v>
      </c>
      <c r="G126" s="177">
        <v>23225</v>
      </c>
      <c r="H126" s="33" t="s">
        <v>1035</v>
      </c>
      <c r="I126" s="177">
        <v>23225</v>
      </c>
      <c r="J126" s="33" t="s">
        <v>29</v>
      </c>
      <c r="K126" s="195" t="s">
        <v>1036</v>
      </c>
      <c r="L126" s="588">
        <v>25275</v>
      </c>
    </row>
    <row r="127" spans="1:12" s="42" customFormat="1" ht="42">
      <c r="A127" s="279">
        <v>3</v>
      </c>
      <c r="B127" s="5" t="s">
        <v>1009</v>
      </c>
      <c r="C127" s="4">
        <v>23225</v>
      </c>
      <c r="D127" s="4">
        <v>23225</v>
      </c>
      <c r="E127" s="2" t="s">
        <v>118</v>
      </c>
      <c r="F127" s="3" t="s">
        <v>1037</v>
      </c>
      <c r="G127" s="4">
        <v>23225</v>
      </c>
      <c r="H127" s="3" t="s">
        <v>1037</v>
      </c>
      <c r="I127" s="4">
        <v>23225</v>
      </c>
      <c r="J127" s="3" t="s">
        <v>29</v>
      </c>
      <c r="K127" s="195" t="s">
        <v>1038</v>
      </c>
      <c r="L127" s="588">
        <v>25275</v>
      </c>
    </row>
    <row r="128" spans="1:12" s="42" customFormat="1" ht="42">
      <c r="A128" s="279">
        <v>4</v>
      </c>
      <c r="B128" s="5" t="s">
        <v>1009</v>
      </c>
      <c r="C128" s="4">
        <v>23225</v>
      </c>
      <c r="D128" s="4">
        <v>23225</v>
      </c>
      <c r="E128" s="2" t="s">
        <v>118</v>
      </c>
      <c r="F128" s="3" t="s">
        <v>1039</v>
      </c>
      <c r="G128" s="4">
        <v>23225</v>
      </c>
      <c r="H128" s="3" t="s">
        <v>1039</v>
      </c>
      <c r="I128" s="4">
        <v>23225</v>
      </c>
      <c r="J128" s="3" t="s">
        <v>29</v>
      </c>
      <c r="K128" s="195" t="s">
        <v>1040</v>
      </c>
      <c r="L128" s="588">
        <v>25275</v>
      </c>
    </row>
    <row r="129" spans="1:12" s="42" customFormat="1" ht="42">
      <c r="A129" s="279">
        <v>5</v>
      </c>
      <c r="B129" s="5" t="s">
        <v>1009</v>
      </c>
      <c r="C129" s="4">
        <v>23225</v>
      </c>
      <c r="D129" s="4">
        <v>23225</v>
      </c>
      <c r="E129" s="2" t="s">
        <v>118</v>
      </c>
      <c r="F129" s="3" t="s">
        <v>1041</v>
      </c>
      <c r="G129" s="4">
        <v>23225</v>
      </c>
      <c r="H129" s="3" t="s">
        <v>1041</v>
      </c>
      <c r="I129" s="4">
        <v>23225</v>
      </c>
      <c r="J129" s="3" t="s">
        <v>29</v>
      </c>
      <c r="K129" s="195" t="s">
        <v>1042</v>
      </c>
      <c r="L129" s="588">
        <v>25275</v>
      </c>
    </row>
    <row r="130" spans="1:12" s="42" customFormat="1" ht="42">
      <c r="A130" s="279">
        <v>6</v>
      </c>
      <c r="B130" s="5" t="s">
        <v>1009</v>
      </c>
      <c r="C130" s="4">
        <v>23225</v>
      </c>
      <c r="D130" s="4">
        <v>23225</v>
      </c>
      <c r="E130" s="2" t="s">
        <v>118</v>
      </c>
      <c r="F130" s="3" t="s">
        <v>1043</v>
      </c>
      <c r="G130" s="4">
        <v>23225</v>
      </c>
      <c r="H130" s="3" t="s">
        <v>1043</v>
      </c>
      <c r="I130" s="4">
        <v>23225</v>
      </c>
      <c r="J130" s="3" t="s">
        <v>29</v>
      </c>
      <c r="K130" s="195" t="s">
        <v>1044</v>
      </c>
      <c r="L130" s="588">
        <v>25275</v>
      </c>
    </row>
    <row r="131" spans="1:12" s="42" customFormat="1" ht="42">
      <c r="A131" s="279">
        <v>7</v>
      </c>
      <c r="B131" s="5" t="s">
        <v>1009</v>
      </c>
      <c r="C131" s="4">
        <v>23225</v>
      </c>
      <c r="D131" s="4">
        <v>23225</v>
      </c>
      <c r="E131" s="2" t="s">
        <v>118</v>
      </c>
      <c r="F131" s="3" t="s">
        <v>1045</v>
      </c>
      <c r="G131" s="4">
        <v>23225</v>
      </c>
      <c r="H131" s="3" t="s">
        <v>1045</v>
      </c>
      <c r="I131" s="4">
        <v>23225</v>
      </c>
      <c r="J131" s="3" t="s">
        <v>29</v>
      </c>
      <c r="K131" s="195" t="s">
        <v>1046</v>
      </c>
      <c r="L131" s="588">
        <v>25275</v>
      </c>
    </row>
    <row r="132" spans="1:12" s="42" customFormat="1" ht="42">
      <c r="A132" s="279">
        <v>8</v>
      </c>
      <c r="B132" s="5" t="s">
        <v>1009</v>
      </c>
      <c r="C132" s="4">
        <v>23225</v>
      </c>
      <c r="D132" s="4">
        <v>23225</v>
      </c>
      <c r="E132" s="2" t="s">
        <v>118</v>
      </c>
      <c r="F132" s="3" t="s">
        <v>1047</v>
      </c>
      <c r="G132" s="4">
        <v>23225</v>
      </c>
      <c r="H132" s="3" t="s">
        <v>1047</v>
      </c>
      <c r="I132" s="4">
        <v>23225</v>
      </c>
      <c r="J132" s="3" t="s">
        <v>29</v>
      </c>
      <c r="K132" s="195" t="s">
        <v>1048</v>
      </c>
      <c r="L132" s="588">
        <v>25275</v>
      </c>
    </row>
    <row r="133" spans="1:12" ht="42">
      <c r="A133" s="279">
        <v>9</v>
      </c>
      <c r="B133" s="5" t="s">
        <v>1009</v>
      </c>
      <c r="C133" s="4">
        <v>23225</v>
      </c>
      <c r="D133" s="4">
        <v>23225</v>
      </c>
      <c r="E133" s="2" t="s">
        <v>118</v>
      </c>
      <c r="F133" s="3" t="s">
        <v>1049</v>
      </c>
      <c r="G133" s="4">
        <v>23225</v>
      </c>
      <c r="H133" s="3" t="s">
        <v>1049</v>
      </c>
      <c r="I133" s="4">
        <v>23225</v>
      </c>
      <c r="J133" s="3" t="s">
        <v>29</v>
      </c>
      <c r="K133" s="195" t="s">
        <v>1050</v>
      </c>
      <c r="L133" s="588">
        <v>25275</v>
      </c>
    </row>
    <row r="134" spans="1:12" ht="42">
      <c r="A134" s="279">
        <v>10</v>
      </c>
      <c r="B134" s="5" t="s">
        <v>1009</v>
      </c>
      <c r="C134" s="4">
        <v>23225</v>
      </c>
      <c r="D134" s="4">
        <v>23225</v>
      </c>
      <c r="E134" s="2" t="s">
        <v>118</v>
      </c>
      <c r="F134" s="3" t="s">
        <v>1051</v>
      </c>
      <c r="G134" s="4">
        <v>23225</v>
      </c>
      <c r="H134" s="3" t="s">
        <v>1051</v>
      </c>
      <c r="I134" s="4">
        <v>23225</v>
      </c>
      <c r="J134" s="3" t="s">
        <v>29</v>
      </c>
      <c r="K134" s="195" t="s">
        <v>1052</v>
      </c>
      <c r="L134" s="588">
        <v>25275</v>
      </c>
    </row>
    <row r="135" spans="1:12" ht="42">
      <c r="A135" s="279">
        <v>11</v>
      </c>
      <c r="B135" s="5" t="s">
        <v>1009</v>
      </c>
      <c r="C135" s="4">
        <v>23225</v>
      </c>
      <c r="D135" s="4">
        <v>23225</v>
      </c>
      <c r="E135" s="2" t="s">
        <v>118</v>
      </c>
      <c r="F135" s="3" t="s">
        <v>1053</v>
      </c>
      <c r="G135" s="4">
        <v>23225</v>
      </c>
      <c r="H135" s="3" t="s">
        <v>1053</v>
      </c>
      <c r="I135" s="4">
        <v>23225</v>
      </c>
      <c r="J135" s="3" t="s">
        <v>29</v>
      </c>
      <c r="K135" s="195" t="s">
        <v>1054</v>
      </c>
      <c r="L135" s="588">
        <v>25275</v>
      </c>
    </row>
    <row r="136" spans="1:12" ht="42">
      <c r="A136" s="279">
        <v>12</v>
      </c>
      <c r="B136" s="5" t="s">
        <v>1009</v>
      </c>
      <c r="C136" s="4">
        <v>23225</v>
      </c>
      <c r="D136" s="4">
        <v>23225</v>
      </c>
      <c r="E136" s="2" t="s">
        <v>118</v>
      </c>
      <c r="F136" s="3" t="s">
        <v>1055</v>
      </c>
      <c r="G136" s="4">
        <v>23225</v>
      </c>
      <c r="H136" s="3" t="s">
        <v>1055</v>
      </c>
      <c r="I136" s="4">
        <v>23225</v>
      </c>
      <c r="J136" s="3" t="s">
        <v>29</v>
      </c>
      <c r="K136" s="195" t="s">
        <v>1056</v>
      </c>
      <c r="L136" s="588">
        <v>25275</v>
      </c>
    </row>
    <row r="137" spans="1:12" ht="42">
      <c r="A137" s="279">
        <v>13</v>
      </c>
      <c r="B137" s="5" t="s">
        <v>1009</v>
      </c>
      <c r="C137" s="4">
        <v>23225</v>
      </c>
      <c r="D137" s="4">
        <v>23225</v>
      </c>
      <c r="E137" s="2" t="s">
        <v>118</v>
      </c>
      <c r="F137" s="3" t="s">
        <v>1057</v>
      </c>
      <c r="G137" s="4">
        <v>23225</v>
      </c>
      <c r="H137" s="3" t="s">
        <v>1057</v>
      </c>
      <c r="I137" s="4">
        <v>23225</v>
      </c>
      <c r="J137" s="3" t="s">
        <v>29</v>
      </c>
      <c r="K137" s="195" t="s">
        <v>1058</v>
      </c>
      <c r="L137" s="588">
        <v>25275</v>
      </c>
    </row>
    <row r="138" spans="1:12" ht="42">
      <c r="A138" s="279">
        <v>14</v>
      </c>
      <c r="B138" s="5" t="s">
        <v>1009</v>
      </c>
      <c r="C138" s="4">
        <v>23225</v>
      </c>
      <c r="D138" s="4">
        <v>23225</v>
      </c>
      <c r="E138" s="2" t="s">
        <v>118</v>
      </c>
      <c r="F138" s="3" t="s">
        <v>1059</v>
      </c>
      <c r="G138" s="4">
        <v>23225</v>
      </c>
      <c r="H138" s="3" t="s">
        <v>1059</v>
      </c>
      <c r="I138" s="4">
        <v>23225</v>
      </c>
      <c r="J138" s="3" t="s">
        <v>29</v>
      </c>
      <c r="K138" s="195" t="s">
        <v>1060</v>
      </c>
      <c r="L138" s="588">
        <v>25275</v>
      </c>
    </row>
    <row r="139" spans="1:12" ht="63">
      <c r="A139" s="279">
        <v>15</v>
      </c>
      <c r="B139" s="5" t="s">
        <v>1061</v>
      </c>
      <c r="C139" s="4">
        <v>900</v>
      </c>
      <c r="D139" s="4">
        <v>900</v>
      </c>
      <c r="E139" s="2" t="s">
        <v>118</v>
      </c>
      <c r="F139" s="3" t="s">
        <v>1062</v>
      </c>
      <c r="G139" s="4">
        <v>900</v>
      </c>
      <c r="H139" s="3" t="s">
        <v>1062</v>
      </c>
      <c r="I139" s="4">
        <v>900</v>
      </c>
      <c r="J139" s="3" t="s">
        <v>905</v>
      </c>
      <c r="K139" s="195" t="s">
        <v>1063</v>
      </c>
      <c r="L139" s="588">
        <v>25280</v>
      </c>
    </row>
    <row r="140" spans="1:12" ht="63">
      <c r="A140" s="279">
        <v>16</v>
      </c>
      <c r="B140" s="5" t="s">
        <v>1064</v>
      </c>
      <c r="C140" s="4">
        <v>39000</v>
      </c>
      <c r="D140" s="4">
        <v>39000</v>
      </c>
      <c r="E140" s="2" t="s">
        <v>118</v>
      </c>
      <c r="F140" s="3" t="s">
        <v>909</v>
      </c>
      <c r="G140" s="4">
        <v>39000</v>
      </c>
      <c r="H140" s="3" t="s">
        <v>909</v>
      </c>
      <c r="I140" s="4">
        <v>39000</v>
      </c>
      <c r="J140" s="3" t="s">
        <v>29</v>
      </c>
      <c r="K140" s="195" t="s">
        <v>1065</v>
      </c>
      <c r="L140" s="471">
        <v>25289</v>
      </c>
    </row>
    <row r="141" spans="1:12" ht="63">
      <c r="A141" s="279">
        <v>17</v>
      </c>
      <c r="B141" s="5" t="s">
        <v>1064</v>
      </c>
      <c r="C141" s="4">
        <v>39000</v>
      </c>
      <c r="D141" s="4">
        <v>39000</v>
      </c>
      <c r="E141" s="2" t="s">
        <v>118</v>
      </c>
      <c r="F141" s="3" t="s">
        <v>911</v>
      </c>
      <c r="G141" s="4">
        <v>39000</v>
      </c>
      <c r="H141" s="3" t="s">
        <v>911</v>
      </c>
      <c r="I141" s="4">
        <v>39000</v>
      </c>
      <c r="J141" s="3" t="s">
        <v>29</v>
      </c>
      <c r="K141" s="195" t="s">
        <v>1066</v>
      </c>
      <c r="L141" s="471">
        <v>25289</v>
      </c>
    </row>
    <row r="142" spans="1:12" ht="42">
      <c r="A142" s="279">
        <v>18</v>
      </c>
      <c r="B142" s="5" t="s">
        <v>1067</v>
      </c>
      <c r="C142" s="4">
        <v>33000</v>
      </c>
      <c r="D142" s="4">
        <v>33000</v>
      </c>
      <c r="E142" s="2" t="s">
        <v>118</v>
      </c>
      <c r="F142" s="3" t="s">
        <v>916</v>
      </c>
      <c r="G142" s="4">
        <v>33000</v>
      </c>
      <c r="H142" s="3" t="s">
        <v>916</v>
      </c>
      <c r="I142" s="4">
        <v>33000</v>
      </c>
      <c r="J142" s="3" t="s">
        <v>29</v>
      </c>
      <c r="K142" s="195" t="s">
        <v>1068</v>
      </c>
      <c r="L142" s="471">
        <v>25289</v>
      </c>
    </row>
    <row r="143" spans="1:12" ht="42">
      <c r="A143" s="279">
        <v>19</v>
      </c>
      <c r="B143" s="5" t="s">
        <v>1069</v>
      </c>
      <c r="C143" s="4">
        <v>33000</v>
      </c>
      <c r="D143" s="4">
        <v>33000</v>
      </c>
      <c r="E143" s="2" t="s">
        <v>118</v>
      </c>
      <c r="F143" s="3" t="s">
        <v>904</v>
      </c>
      <c r="G143" s="4">
        <v>33000</v>
      </c>
      <c r="H143" s="3" t="s">
        <v>904</v>
      </c>
      <c r="I143" s="4">
        <v>33000</v>
      </c>
      <c r="J143" s="3" t="s">
        <v>905</v>
      </c>
      <c r="K143" s="589" t="s">
        <v>1070</v>
      </c>
      <c r="L143" s="471">
        <v>25292</v>
      </c>
    </row>
    <row r="144" spans="1:12" ht="42">
      <c r="A144" s="279">
        <v>20</v>
      </c>
      <c r="B144" s="5" t="s">
        <v>1009</v>
      </c>
      <c r="C144" s="4">
        <v>15000</v>
      </c>
      <c r="D144" s="4">
        <v>15000</v>
      </c>
      <c r="E144" s="2" t="s">
        <v>118</v>
      </c>
      <c r="F144" s="3" t="s">
        <v>1010</v>
      </c>
      <c r="G144" s="4">
        <v>15000</v>
      </c>
      <c r="H144" s="3" t="s">
        <v>1010</v>
      </c>
      <c r="I144" s="4">
        <v>15000</v>
      </c>
      <c r="J144" s="3" t="s">
        <v>29</v>
      </c>
      <c r="K144" s="195" t="s">
        <v>1071</v>
      </c>
      <c r="L144" s="471">
        <v>25293</v>
      </c>
    </row>
    <row r="145" spans="1:12" s="42" customFormat="1" ht="42">
      <c r="A145" s="279">
        <v>21</v>
      </c>
      <c r="B145" s="5" t="s">
        <v>1009</v>
      </c>
      <c r="C145" s="4">
        <v>15000</v>
      </c>
      <c r="D145" s="4">
        <v>15000</v>
      </c>
      <c r="E145" s="2" t="s">
        <v>118</v>
      </c>
      <c r="F145" s="3" t="s">
        <v>1014</v>
      </c>
      <c r="G145" s="4">
        <v>15000</v>
      </c>
      <c r="H145" s="3" t="s">
        <v>1014</v>
      </c>
      <c r="I145" s="4">
        <v>15000</v>
      </c>
      <c r="J145" s="3" t="s">
        <v>29</v>
      </c>
      <c r="K145" s="195" t="s">
        <v>1072</v>
      </c>
      <c r="L145" s="471">
        <v>25293</v>
      </c>
    </row>
    <row r="146" spans="1:12" s="42" customFormat="1" ht="42">
      <c r="A146" s="279">
        <v>22</v>
      </c>
      <c r="B146" s="5" t="s">
        <v>1009</v>
      </c>
      <c r="C146" s="4">
        <v>15000</v>
      </c>
      <c r="D146" s="4">
        <v>15000</v>
      </c>
      <c r="E146" s="2" t="s">
        <v>118</v>
      </c>
      <c r="F146" s="3" t="s">
        <v>1018</v>
      </c>
      <c r="G146" s="4">
        <v>15000</v>
      </c>
      <c r="H146" s="3" t="s">
        <v>1018</v>
      </c>
      <c r="I146" s="4">
        <v>15000</v>
      </c>
      <c r="J146" s="3" t="s">
        <v>29</v>
      </c>
      <c r="K146" s="195" t="s">
        <v>1073</v>
      </c>
      <c r="L146" s="471">
        <v>25293</v>
      </c>
    </row>
    <row r="147" spans="1:12" s="42" customFormat="1" ht="42">
      <c r="A147" s="279">
        <v>23</v>
      </c>
      <c r="B147" s="5" t="s">
        <v>1009</v>
      </c>
      <c r="C147" s="4">
        <v>15000</v>
      </c>
      <c r="D147" s="4">
        <v>15000</v>
      </c>
      <c r="E147" s="2" t="s">
        <v>118</v>
      </c>
      <c r="F147" s="3" t="s">
        <v>1026</v>
      </c>
      <c r="G147" s="4">
        <v>15000</v>
      </c>
      <c r="H147" s="3" t="s">
        <v>1026</v>
      </c>
      <c r="I147" s="4">
        <v>15000</v>
      </c>
      <c r="J147" s="3" t="s">
        <v>29</v>
      </c>
      <c r="K147" s="195" t="s">
        <v>1074</v>
      </c>
      <c r="L147" s="471">
        <v>25293</v>
      </c>
    </row>
    <row r="148" spans="1:12" s="42" customFormat="1" ht="21">
      <c r="A148" s="37"/>
      <c r="B148" s="577"/>
      <c r="C148" s="39"/>
      <c r="D148" s="39"/>
      <c r="E148" s="37"/>
      <c r="F148" s="41"/>
      <c r="G148" s="40"/>
      <c r="H148" s="41"/>
      <c r="I148" s="41"/>
      <c r="J148" s="41"/>
      <c r="K148" s="453"/>
      <c r="L148" s="453"/>
    </row>
    <row r="149" spans="1:12" ht="21">
      <c r="A149" s="7"/>
      <c r="B149" s="5"/>
      <c r="C149" s="4"/>
      <c r="D149" s="4"/>
      <c r="E149" s="2"/>
      <c r="F149" s="3"/>
      <c r="G149" s="5"/>
      <c r="H149" s="3"/>
      <c r="I149" s="5"/>
      <c r="J149" s="3"/>
      <c r="K149" s="195"/>
      <c r="L149" s="453"/>
    </row>
    <row r="150" spans="1:12" ht="21">
      <c r="A150" s="7"/>
      <c r="B150" s="5"/>
      <c r="C150" s="4"/>
      <c r="D150" s="4"/>
      <c r="E150" s="2"/>
      <c r="F150" s="3"/>
      <c r="G150" s="5"/>
      <c r="H150" s="3"/>
      <c r="I150" s="5"/>
      <c r="J150" s="3"/>
      <c r="K150" s="195"/>
      <c r="L150" s="453"/>
    </row>
    <row r="151" spans="1:12" ht="52.5">
      <c r="A151" s="20"/>
      <c r="B151" s="573" t="s">
        <v>153</v>
      </c>
      <c r="C151" s="21"/>
      <c r="D151" s="21"/>
      <c r="E151" s="22"/>
      <c r="F151" s="25"/>
      <c r="G151" s="23"/>
      <c r="H151" s="25"/>
      <c r="I151" s="23"/>
      <c r="J151" s="25"/>
      <c r="K151" s="451"/>
      <c r="L151" s="451"/>
    </row>
    <row r="152" spans="1:12" ht="21">
      <c r="A152" s="22"/>
      <c r="B152" s="574" t="s">
        <v>11</v>
      </c>
      <c r="C152" s="21"/>
      <c r="D152" s="21"/>
      <c r="E152" s="22"/>
      <c r="F152" s="25"/>
      <c r="G152" s="23"/>
      <c r="H152" s="25"/>
      <c r="I152" s="25"/>
      <c r="J152" s="25"/>
      <c r="K152" s="25"/>
      <c r="L152" s="25"/>
    </row>
    <row r="153" spans="1:12" ht="40.5">
      <c r="A153" s="86">
        <v>1</v>
      </c>
      <c r="B153" s="283" t="s">
        <v>1186</v>
      </c>
      <c r="C153" s="127">
        <v>29032</v>
      </c>
      <c r="D153" s="127">
        <v>29032</v>
      </c>
      <c r="E153" s="281" t="s">
        <v>118</v>
      </c>
      <c r="F153" s="281" t="s">
        <v>1195</v>
      </c>
      <c r="G153" s="127">
        <v>29032</v>
      </c>
      <c r="H153" s="281" t="s">
        <v>1195</v>
      </c>
      <c r="I153" s="127">
        <v>29032</v>
      </c>
      <c r="J153" s="281" t="s">
        <v>287</v>
      </c>
      <c r="K153" s="460" t="s">
        <v>1196</v>
      </c>
      <c r="L153" s="590">
        <v>244410</v>
      </c>
    </row>
    <row r="154" spans="1:12" ht="40.5">
      <c r="A154" s="105">
        <v>2</v>
      </c>
      <c r="B154" s="578" t="s">
        <v>1186</v>
      </c>
      <c r="C154" s="127">
        <v>27580</v>
      </c>
      <c r="D154" s="127">
        <v>27580</v>
      </c>
      <c r="E154" s="281" t="s">
        <v>118</v>
      </c>
      <c r="F154" s="281" t="s">
        <v>1197</v>
      </c>
      <c r="G154" s="127">
        <v>27580</v>
      </c>
      <c r="H154" s="281" t="s">
        <v>1197</v>
      </c>
      <c r="I154" s="127">
        <v>27580</v>
      </c>
      <c r="J154" s="281" t="s">
        <v>287</v>
      </c>
      <c r="K154" s="460" t="s">
        <v>1198</v>
      </c>
      <c r="L154" s="590">
        <v>244410</v>
      </c>
    </row>
    <row r="155" spans="1:12" ht="60.75">
      <c r="A155" s="733">
        <v>3</v>
      </c>
      <c r="B155" s="1090" t="s">
        <v>1199</v>
      </c>
      <c r="C155" s="1098">
        <v>3825</v>
      </c>
      <c r="D155" s="1098">
        <v>3825</v>
      </c>
      <c r="E155" s="760" t="s">
        <v>118</v>
      </c>
      <c r="F155" s="281" t="s">
        <v>1200</v>
      </c>
      <c r="G155" s="1094">
        <v>3825</v>
      </c>
      <c r="H155" s="760" t="s">
        <v>1200</v>
      </c>
      <c r="I155" s="1094">
        <v>3825</v>
      </c>
      <c r="J155" s="760" t="s">
        <v>287</v>
      </c>
      <c r="K155" s="1097" t="s">
        <v>1201</v>
      </c>
      <c r="L155" s="1087">
        <v>244412</v>
      </c>
    </row>
    <row r="156" spans="1:12" ht="20.25">
      <c r="A156" s="733"/>
      <c r="B156" s="1090"/>
      <c r="C156" s="1099"/>
      <c r="D156" s="1099"/>
      <c r="E156" s="752"/>
      <c r="F156" s="536" t="s">
        <v>1174</v>
      </c>
      <c r="G156" s="1095"/>
      <c r="H156" s="752"/>
      <c r="I156" s="1095"/>
      <c r="J156" s="752"/>
      <c r="K156" s="736"/>
      <c r="L156" s="1088"/>
    </row>
    <row r="157" spans="1:12" ht="40.5">
      <c r="A157" s="733"/>
      <c r="B157" s="1090"/>
      <c r="C157" s="1100"/>
      <c r="D157" s="1100"/>
      <c r="E157" s="753"/>
      <c r="F157" s="304" t="s">
        <v>1175</v>
      </c>
      <c r="G157" s="1096"/>
      <c r="H157" s="753"/>
      <c r="I157" s="1096"/>
      <c r="J157" s="753"/>
      <c r="K157" s="737"/>
      <c r="L157" s="1089"/>
    </row>
    <row r="158" spans="1:12" ht="40.5">
      <c r="A158" s="111">
        <v>4</v>
      </c>
      <c r="B158" s="579" t="s">
        <v>1186</v>
      </c>
      <c r="C158" s="127">
        <v>23709</v>
      </c>
      <c r="D158" s="127">
        <v>23709</v>
      </c>
      <c r="E158" s="281" t="s">
        <v>118</v>
      </c>
      <c r="F158" s="281" t="s">
        <v>1202</v>
      </c>
      <c r="G158" s="127">
        <v>23709</v>
      </c>
      <c r="H158" s="281" t="s">
        <v>1202</v>
      </c>
      <c r="I158" s="127">
        <v>23709</v>
      </c>
      <c r="J158" s="281" t="s">
        <v>287</v>
      </c>
      <c r="K158" s="460" t="s">
        <v>1203</v>
      </c>
      <c r="L158" s="590">
        <v>244419</v>
      </c>
    </row>
    <row r="159" spans="1:12" ht="40.5">
      <c r="A159" s="86">
        <v>5</v>
      </c>
      <c r="B159" s="283" t="s">
        <v>1186</v>
      </c>
      <c r="C159" s="127">
        <v>24677</v>
      </c>
      <c r="D159" s="127">
        <v>24677</v>
      </c>
      <c r="E159" s="281" t="s">
        <v>118</v>
      </c>
      <c r="F159" s="281" t="s">
        <v>1204</v>
      </c>
      <c r="G159" s="127">
        <v>24677</v>
      </c>
      <c r="H159" s="281" t="s">
        <v>1204</v>
      </c>
      <c r="I159" s="127">
        <v>24677</v>
      </c>
      <c r="J159" s="281" t="s">
        <v>287</v>
      </c>
      <c r="K159" s="460" t="s">
        <v>1205</v>
      </c>
      <c r="L159" s="590">
        <v>244419</v>
      </c>
    </row>
    <row r="160" spans="1:12" ht="40.5">
      <c r="A160" s="86">
        <v>6</v>
      </c>
      <c r="B160" s="283" t="s">
        <v>1186</v>
      </c>
      <c r="C160" s="127">
        <v>24677</v>
      </c>
      <c r="D160" s="127">
        <v>24677</v>
      </c>
      <c r="E160" s="281" t="s">
        <v>118</v>
      </c>
      <c r="F160" s="281" t="s">
        <v>1206</v>
      </c>
      <c r="G160" s="127">
        <v>24677</v>
      </c>
      <c r="H160" s="281" t="s">
        <v>1206</v>
      </c>
      <c r="I160" s="127">
        <v>24677</v>
      </c>
      <c r="J160" s="281" t="s">
        <v>287</v>
      </c>
      <c r="K160" s="460" t="s">
        <v>1207</v>
      </c>
      <c r="L160" s="590">
        <v>244419</v>
      </c>
    </row>
    <row r="161" spans="1:12" ht="40.5">
      <c r="A161" s="86">
        <v>7</v>
      </c>
      <c r="B161" s="283" t="s">
        <v>1186</v>
      </c>
      <c r="C161" s="127">
        <v>24677</v>
      </c>
      <c r="D161" s="127">
        <v>24677</v>
      </c>
      <c r="E161" s="281" t="s">
        <v>118</v>
      </c>
      <c r="F161" s="281" t="s">
        <v>1208</v>
      </c>
      <c r="G161" s="127">
        <v>24677</v>
      </c>
      <c r="H161" s="281" t="s">
        <v>1208</v>
      </c>
      <c r="I161" s="127">
        <v>24677</v>
      </c>
      <c r="J161" s="281" t="s">
        <v>287</v>
      </c>
      <c r="K161" s="460" t="s">
        <v>1209</v>
      </c>
      <c r="L161" s="590">
        <v>244419</v>
      </c>
    </row>
    <row r="162" spans="1:12" ht="40.5">
      <c r="A162" s="105">
        <v>8</v>
      </c>
      <c r="B162" s="578" t="s">
        <v>1186</v>
      </c>
      <c r="C162" s="127">
        <v>22258</v>
      </c>
      <c r="D162" s="127">
        <v>22258</v>
      </c>
      <c r="E162" s="281" t="s">
        <v>118</v>
      </c>
      <c r="F162" s="281" t="s">
        <v>1210</v>
      </c>
      <c r="G162" s="127">
        <v>22258</v>
      </c>
      <c r="H162" s="281" t="s">
        <v>1210</v>
      </c>
      <c r="I162" s="127">
        <v>22258</v>
      </c>
      <c r="J162" s="281" t="s">
        <v>287</v>
      </c>
      <c r="K162" s="460" t="s">
        <v>1211</v>
      </c>
      <c r="L162" s="591">
        <v>244424</v>
      </c>
    </row>
    <row r="163" spans="1:12" ht="20.25">
      <c r="A163" s="764">
        <v>9</v>
      </c>
      <c r="B163" s="1090" t="s">
        <v>1212</v>
      </c>
      <c r="C163" s="885">
        <v>4800</v>
      </c>
      <c r="D163" s="885">
        <v>4800</v>
      </c>
      <c r="E163" s="760" t="s">
        <v>118</v>
      </c>
      <c r="F163" s="199" t="s">
        <v>1213</v>
      </c>
      <c r="G163" s="734">
        <v>4800</v>
      </c>
      <c r="H163" s="886" t="s">
        <v>1213</v>
      </c>
      <c r="I163" s="734">
        <v>4800</v>
      </c>
      <c r="J163" s="858" t="s">
        <v>287</v>
      </c>
      <c r="K163" s="1091" t="s">
        <v>1214</v>
      </c>
      <c r="L163" s="1035">
        <v>244427</v>
      </c>
    </row>
    <row r="164" spans="1:12" ht="20.25">
      <c r="A164" s="765"/>
      <c r="B164" s="1090"/>
      <c r="C164" s="885"/>
      <c r="D164" s="885"/>
      <c r="E164" s="752"/>
      <c r="F164" s="125" t="s">
        <v>1215</v>
      </c>
      <c r="G164" s="734"/>
      <c r="H164" s="887"/>
      <c r="I164" s="734"/>
      <c r="J164" s="858"/>
      <c r="K164" s="1092"/>
      <c r="L164" s="1035"/>
    </row>
    <row r="165" spans="1:12" ht="60.75">
      <c r="A165" s="766"/>
      <c r="B165" s="1090"/>
      <c r="C165" s="885"/>
      <c r="D165" s="885"/>
      <c r="E165" s="753"/>
      <c r="F165" s="304" t="s">
        <v>1216</v>
      </c>
      <c r="G165" s="734"/>
      <c r="H165" s="888"/>
      <c r="I165" s="734"/>
      <c r="J165" s="858"/>
      <c r="K165" s="1093"/>
      <c r="L165" s="1035"/>
    </row>
    <row r="166" spans="1:12" ht="20.25">
      <c r="A166" s="764">
        <v>10</v>
      </c>
      <c r="B166" s="1080" t="s">
        <v>1217</v>
      </c>
      <c r="C166" s="1083">
        <v>920</v>
      </c>
      <c r="D166" s="1084">
        <v>920</v>
      </c>
      <c r="E166" s="760" t="s">
        <v>118</v>
      </c>
      <c r="F166" s="199" t="s">
        <v>1177</v>
      </c>
      <c r="G166" s="1073">
        <v>920</v>
      </c>
      <c r="H166" s="1076" t="s">
        <v>1177</v>
      </c>
      <c r="I166" s="1077">
        <v>920</v>
      </c>
      <c r="J166" s="724" t="s">
        <v>287</v>
      </c>
      <c r="K166" s="741" t="s">
        <v>1218</v>
      </c>
      <c r="L166" s="1070">
        <v>244427</v>
      </c>
    </row>
    <row r="167" spans="1:12" ht="40.5">
      <c r="A167" s="765"/>
      <c r="B167" s="1081"/>
      <c r="C167" s="860"/>
      <c r="D167" s="1085"/>
      <c r="E167" s="752"/>
      <c r="F167" s="304" t="s">
        <v>1219</v>
      </c>
      <c r="G167" s="1074"/>
      <c r="H167" s="1076"/>
      <c r="I167" s="1078"/>
      <c r="J167" s="725"/>
      <c r="K167" s="725"/>
      <c r="L167" s="1071"/>
    </row>
    <row r="168" spans="1:12" ht="40.5">
      <c r="A168" s="766"/>
      <c r="B168" s="1082"/>
      <c r="C168" s="861"/>
      <c r="D168" s="1086"/>
      <c r="E168" s="753"/>
      <c r="F168" s="304" t="s">
        <v>1220</v>
      </c>
      <c r="G168" s="1075"/>
      <c r="H168" s="1076"/>
      <c r="I168" s="1079"/>
      <c r="J168" s="726"/>
      <c r="K168" s="726"/>
      <c r="L168" s="1072"/>
    </row>
    <row r="169" spans="1:12" ht="60.75">
      <c r="A169" s="87">
        <v>11</v>
      </c>
      <c r="B169" s="114" t="s">
        <v>1221</v>
      </c>
      <c r="C169" s="293">
        <v>10000</v>
      </c>
      <c r="D169" s="298">
        <v>10000</v>
      </c>
      <c r="E169" s="281" t="s">
        <v>118</v>
      </c>
      <c r="F169" s="285" t="s">
        <v>1169</v>
      </c>
      <c r="G169" s="299">
        <v>10000</v>
      </c>
      <c r="H169" s="285" t="s">
        <v>1169</v>
      </c>
      <c r="I169" s="300">
        <v>10000</v>
      </c>
      <c r="J169" s="80" t="s">
        <v>287</v>
      </c>
      <c r="K169" s="460" t="s">
        <v>1222</v>
      </c>
      <c r="L169" s="566">
        <v>244438</v>
      </c>
    </row>
    <row r="170" spans="1:12" ht="40.5">
      <c r="A170" s="87">
        <v>12</v>
      </c>
      <c r="B170" s="114" t="s">
        <v>1186</v>
      </c>
      <c r="C170" s="293">
        <v>15000</v>
      </c>
      <c r="D170" s="81">
        <v>15000</v>
      </c>
      <c r="E170" s="281" t="s">
        <v>118</v>
      </c>
      <c r="F170" s="80" t="s">
        <v>1223</v>
      </c>
      <c r="G170" s="301">
        <v>15000</v>
      </c>
      <c r="H170" s="80" t="s">
        <v>1223</v>
      </c>
      <c r="I170" s="301">
        <v>15000</v>
      </c>
      <c r="J170" s="80" t="s">
        <v>287</v>
      </c>
      <c r="K170" s="460" t="s">
        <v>1224</v>
      </c>
      <c r="L170" s="566">
        <v>244439</v>
      </c>
    </row>
    <row r="171" spans="1:12" ht="40.5">
      <c r="A171" s="87">
        <v>13</v>
      </c>
      <c r="B171" s="114" t="s">
        <v>1225</v>
      </c>
      <c r="C171" s="293">
        <v>39000</v>
      </c>
      <c r="D171" s="293">
        <v>39000</v>
      </c>
      <c r="E171" s="281" t="s">
        <v>118</v>
      </c>
      <c r="F171" s="80" t="s">
        <v>1115</v>
      </c>
      <c r="G171" s="293">
        <v>39000</v>
      </c>
      <c r="H171" s="80" t="s">
        <v>1115</v>
      </c>
      <c r="I171" s="293">
        <v>39000</v>
      </c>
      <c r="J171" s="80" t="s">
        <v>287</v>
      </c>
      <c r="K171" s="460" t="s">
        <v>1226</v>
      </c>
      <c r="L171" s="566">
        <v>244439</v>
      </c>
    </row>
    <row r="172" spans="1:12" ht="40.5">
      <c r="A172" s="87">
        <v>14</v>
      </c>
      <c r="B172" s="134" t="s">
        <v>1225</v>
      </c>
      <c r="C172" s="81">
        <v>39000</v>
      </c>
      <c r="D172" s="81">
        <v>39000</v>
      </c>
      <c r="E172" s="281" t="s">
        <v>118</v>
      </c>
      <c r="F172" s="80" t="s">
        <v>1118</v>
      </c>
      <c r="G172" s="81">
        <v>39000</v>
      </c>
      <c r="H172" s="80" t="s">
        <v>1118</v>
      </c>
      <c r="I172" s="81">
        <v>39000</v>
      </c>
      <c r="J172" s="80" t="s">
        <v>287</v>
      </c>
      <c r="K172" s="460" t="s">
        <v>1227</v>
      </c>
      <c r="L172" s="566">
        <v>244439</v>
      </c>
    </row>
    <row r="173" spans="1:12" ht="40.5">
      <c r="A173" s="87">
        <v>15</v>
      </c>
      <c r="B173" s="88" t="s">
        <v>1225</v>
      </c>
      <c r="C173" s="81">
        <v>39000</v>
      </c>
      <c r="D173" s="81">
        <v>39000</v>
      </c>
      <c r="E173" s="281" t="s">
        <v>118</v>
      </c>
      <c r="F173" s="80" t="s">
        <v>1121</v>
      </c>
      <c r="G173" s="81">
        <v>39000</v>
      </c>
      <c r="H173" s="80" t="s">
        <v>1121</v>
      </c>
      <c r="I173" s="81">
        <v>39000</v>
      </c>
      <c r="J173" s="80" t="s">
        <v>287</v>
      </c>
      <c r="K173" s="460" t="s">
        <v>1228</v>
      </c>
      <c r="L173" s="566">
        <v>244439</v>
      </c>
    </row>
    <row r="174" spans="1:12" ht="40.5">
      <c r="A174" s="87">
        <v>16</v>
      </c>
      <c r="B174" s="88" t="s">
        <v>1229</v>
      </c>
      <c r="C174" s="81">
        <v>33000</v>
      </c>
      <c r="D174" s="81">
        <v>33000</v>
      </c>
      <c r="E174" s="281" t="s">
        <v>118</v>
      </c>
      <c r="F174" s="80" t="s">
        <v>1124</v>
      </c>
      <c r="G174" s="301">
        <v>33000</v>
      </c>
      <c r="H174" s="80" t="s">
        <v>1124</v>
      </c>
      <c r="I174" s="301">
        <v>33000</v>
      </c>
      <c r="J174" s="80" t="s">
        <v>287</v>
      </c>
      <c r="K174" s="460" t="s">
        <v>1230</v>
      </c>
      <c r="L174" s="566">
        <v>244439</v>
      </c>
    </row>
    <row r="175" spans="1:12" ht="21">
      <c r="A175" s="7"/>
      <c r="B175" s="5"/>
      <c r="C175" s="4"/>
      <c r="D175" s="4"/>
      <c r="E175" s="2"/>
      <c r="F175" s="3"/>
      <c r="G175" s="5"/>
      <c r="H175" s="3"/>
      <c r="I175" s="5"/>
      <c r="J175" s="3"/>
      <c r="K175" s="195"/>
      <c r="L175" s="453"/>
    </row>
    <row r="176" spans="1:12" ht="21">
      <c r="A176" s="7"/>
      <c r="B176" s="5"/>
      <c r="C176" s="4"/>
      <c r="D176" s="4"/>
      <c r="E176" s="2"/>
      <c r="F176" s="3"/>
      <c r="G176" s="5"/>
      <c r="H176" s="3"/>
      <c r="I176" s="5"/>
      <c r="J176" s="3"/>
      <c r="K176" s="195"/>
      <c r="L176" s="453"/>
    </row>
    <row r="177" spans="1:12" ht="21">
      <c r="A177" s="7"/>
      <c r="B177" s="5"/>
      <c r="C177" s="4"/>
      <c r="D177" s="4"/>
      <c r="E177" s="2"/>
      <c r="F177" s="3"/>
      <c r="G177" s="5"/>
      <c r="H177" s="3"/>
      <c r="I177" s="5"/>
      <c r="J177" s="3"/>
      <c r="K177" s="195"/>
      <c r="L177" s="453"/>
    </row>
  </sheetData>
  <mergeCells count="68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73:A75"/>
    <mergeCell ref="B73:B75"/>
    <mergeCell ref="C73:C75"/>
    <mergeCell ref="D73:D75"/>
    <mergeCell ref="E73:E75"/>
    <mergeCell ref="H73:H75"/>
    <mergeCell ref="I73:I75"/>
    <mergeCell ref="J73:J75"/>
    <mergeCell ref="K73:K75"/>
    <mergeCell ref="L73:L75"/>
    <mergeCell ref="A87:A89"/>
    <mergeCell ref="B87:B89"/>
    <mergeCell ref="C87:C89"/>
    <mergeCell ref="D87:D89"/>
    <mergeCell ref="E87:E89"/>
    <mergeCell ref="H88:H89"/>
    <mergeCell ref="I88:I89"/>
    <mergeCell ref="J88:J89"/>
    <mergeCell ref="K88:K89"/>
    <mergeCell ref="L88:L89"/>
    <mergeCell ref="A96:A98"/>
    <mergeCell ref="B96:B98"/>
    <mergeCell ref="C96:C98"/>
    <mergeCell ref="D96:D98"/>
    <mergeCell ref="E96:E98"/>
    <mergeCell ref="K155:K157"/>
    <mergeCell ref="A155:A157"/>
    <mergeCell ref="B155:B157"/>
    <mergeCell ref="C155:C157"/>
    <mergeCell ref="D155:D157"/>
    <mergeCell ref="E155:E157"/>
    <mergeCell ref="L155:L157"/>
    <mergeCell ref="A163:A165"/>
    <mergeCell ref="B163:B165"/>
    <mergeCell ref="C163:C165"/>
    <mergeCell ref="D163:D165"/>
    <mergeCell ref="E163:E165"/>
    <mergeCell ref="G163:G165"/>
    <mergeCell ref="H163:H165"/>
    <mergeCell ref="I163:I165"/>
    <mergeCell ref="J163:J165"/>
    <mergeCell ref="K163:K165"/>
    <mergeCell ref="L163:L165"/>
    <mergeCell ref="G155:G157"/>
    <mergeCell ref="H155:H157"/>
    <mergeCell ref="I155:I157"/>
    <mergeCell ref="J155:J157"/>
    <mergeCell ref="A166:A168"/>
    <mergeCell ref="B166:B168"/>
    <mergeCell ref="C166:C168"/>
    <mergeCell ref="D166:D168"/>
    <mergeCell ref="E166:E168"/>
    <mergeCell ref="L166:L168"/>
    <mergeCell ref="G166:G168"/>
    <mergeCell ref="H166:H168"/>
    <mergeCell ref="I166:I168"/>
    <mergeCell ref="J166:J168"/>
    <mergeCell ref="K166:K168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200"/>
  <sheetViews>
    <sheetView showGridLines="0" topLeftCell="A195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5.42578125" customWidth="1"/>
    <col min="5" max="5" width="13.85546875" bestFit="1" customWidth="1"/>
    <col min="6" max="6" width="18.7109375" style="477" customWidth="1"/>
    <col min="7" max="7" width="18.7109375" customWidth="1"/>
    <col min="8" max="8" width="16.85546875" style="477" customWidth="1"/>
    <col min="9" max="9" width="16.85546875" customWidth="1"/>
    <col min="10" max="10" width="34" style="477" bestFit="1" customWidth="1"/>
    <col min="11" max="12" width="17.28515625" style="477" customWidth="1"/>
  </cols>
  <sheetData>
    <row r="1" spans="1:12" ht="27.75" customHeight="1">
      <c r="A1" s="624" t="s">
        <v>137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445" t="s">
        <v>2</v>
      </c>
      <c r="C3" s="1" t="s">
        <v>3</v>
      </c>
      <c r="D3" s="1" t="s">
        <v>4</v>
      </c>
      <c r="E3" s="1" t="s">
        <v>5</v>
      </c>
      <c r="F3" s="625" t="s">
        <v>6</v>
      </c>
      <c r="G3" s="626"/>
      <c r="H3" s="625" t="s">
        <v>7</v>
      </c>
      <c r="I3" s="626"/>
      <c r="J3" s="539" t="s">
        <v>8</v>
      </c>
      <c r="K3" s="941" t="s">
        <v>9</v>
      </c>
      <c r="L3" s="942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572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5"/>
      <c r="C40" s="4"/>
      <c r="D40" s="4"/>
      <c r="E40" s="2"/>
      <c r="F40" s="3"/>
      <c r="G40" s="14"/>
      <c r="H40" s="518"/>
      <c r="I40" s="14"/>
      <c r="J40" s="3"/>
      <c r="K40" s="3"/>
      <c r="L40" s="450"/>
    </row>
    <row r="41" spans="1:12" ht="21" hidden="1">
      <c r="A41" s="27"/>
      <c r="B41" s="5"/>
      <c r="C41" s="4"/>
      <c r="D41" s="4"/>
      <c r="E41" s="2"/>
      <c r="F41" s="3"/>
      <c r="G41" s="5"/>
      <c r="H41" s="3"/>
      <c r="I41" s="5"/>
      <c r="J41" s="3"/>
      <c r="K41" s="195"/>
      <c r="L41" s="195"/>
    </row>
    <row r="42" spans="1:12" ht="21" hidden="1">
      <c r="A42" s="27"/>
      <c r="B42" s="572"/>
      <c r="C42" s="4"/>
      <c r="D42" s="4"/>
      <c r="E42" s="2"/>
      <c r="F42" s="3"/>
      <c r="G42" s="5"/>
      <c r="H42" s="3"/>
      <c r="I42" s="5"/>
      <c r="J42" s="3"/>
      <c r="K42" s="195"/>
      <c r="L42" s="195"/>
    </row>
    <row r="43" spans="1:12" ht="23.25" hidden="1" customHeight="1">
      <c r="A43" s="849"/>
      <c r="B43" s="1114"/>
      <c r="C43" s="633"/>
      <c r="D43" s="633"/>
      <c r="E43" s="636"/>
      <c r="F43" s="3"/>
      <c r="G43" s="28"/>
      <c r="H43" s="3"/>
      <c r="I43" s="14"/>
      <c r="J43" s="3"/>
      <c r="K43" s="3"/>
      <c r="L43" s="450"/>
    </row>
    <row r="44" spans="1:12" ht="21" hidden="1">
      <c r="A44" s="850"/>
      <c r="B44" s="1115"/>
      <c r="C44" s="634"/>
      <c r="D44" s="634"/>
      <c r="E44" s="637"/>
      <c r="F44" s="3"/>
      <c r="G44" s="28"/>
      <c r="H44" s="3"/>
      <c r="I44" s="5"/>
      <c r="J44" s="3"/>
      <c r="K44" s="195"/>
      <c r="L44" s="195"/>
    </row>
    <row r="45" spans="1:12" s="9" customFormat="1" ht="21" hidden="1">
      <c r="A45" s="851"/>
      <c r="B45" s="1116"/>
      <c r="C45" s="635"/>
      <c r="D45" s="635"/>
      <c r="E45" s="638"/>
      <c r="F45" s="3"/>
      <c r="G45" s="28"/>
      <c r="H45" s="3"/>
      <c r="I45" s="5"/>
      <c r="J45" s="3"/>
      <c r="K45" s="195"/>
      <c r="L45" s="195"/>
    </row>
    <row r="46" spans="1:12" ht="21" hidden="1">
      <c r="A46" s="27"/>
      <c r="B46" s="5"/>
      <c r="C46" s="4"/>
      <c r="D46" s="4"/>
      <c r="E46" s="2"/>
      <c r="F46" s="3"/>
      <c r="G46" s="5"/>
      <c r="H46" s="3"/>
      <c r="I46" s="5"/>
      <c r="J46" s="3"/>
      <c r="K46" s="195"/>
      <c r="L46" s="195"/>
    </row>
    <row r="47" spans="1:12" ht="21" hidden="1">
      <c r="A47" s="27"/>
      <c r="B47" s="5"/>
      <c r="C47" s="4"/>
      <c r="D47" s="4"/>
      <c r="E47" s="2"/>
      <c r="F47" s="3"/>
      <c r="G47" s="5"/>
      <c r="H47" s="3"/>
      <c r="I47" s="5"/>
      <c r="J47" s="3"/>
      <c r="K47" s="195"/>
      <c r="L47" s="195"/>
    </row>
    <row r="48" spans="1:12" ht="26.25">
      <c r="A48" s="20"/>
      <c r="B48" s="573" t="s">
        <v>144</v>
      </c>
      <c r="C48" s="21"/>
      <c r="D48" s="21"/>
      <c r="E48" s="22"/>
      <c r="F48" s="25"/>
      <c r="G48" s="23"/>
      <c r="H48" s="25"/>
      <c r="I48" s="23"/>
      <c r="J48" s="25"/>
      <c r="K48" s="451"/>
      <c r="L48" s="451"/>
    </row>
    <row r="49" spans="1:12" ht="21">
      <c r="A49" s="22"/>
      <c r="B49" s="574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21">
      <c r="A50" s="22"/>
      <c r="B50" s="574"/>
      <c r="C50" s="21"/>
      <c r="D50" s="21"/>
      <c r="E50" s="22"/>
      <c r="F50" s="25"/>
      <c r="G50" s="23"/>
      <c r="H50" s="25"/>
      <c r="I50" s="25"/>
      <c r="J50" s="25"/>
      <c r="K50" s="25"/>
      <c r="L50" s="25"/>
    </row>
    <row r="51" spans="1:12" ht="21">
      <c r="A51" s="7"/>
      <c r="B51" s="5"/>
      <c r="C51" s="4"/>
      <c r="D51" s="4"/>
      <c r="E51" s="2"/>
      <c r="F51" s="3"/>
      <c r="G51" s="14"/>
      <c r="H51" s="518"/>
      <c r="I51" s="14"/>
      <c r="J51" s="3"/>
      <c r="K51" s="195"/>
      <c r="L51" s="602"/>
    </row>
    <row r="52" spans="1:12" ht="21">
      <c r="A52" s="7"/>
      <c r="B52" s="5"/>
      <c r="C52" s="4"/>
      <c r="D52" s="4"/>
      <c r="E52" s="2"/>
      <c r="F52" s="3"/>
      <c r="G52" s="14"/>
      <c r="H52" s="518"/>
      <c r="I52" s="14"/>
      <c r="J52" s="3"/>
      <c r="K52" s="195"/>
      <c r="L52" s="602"/>
    </row>
    <row r="53" spans="1:12" ht="21">
      <c r="A53" s="7"/>
      <c r="B53" s="5"/>
      <c r="C53" s="4"/>
      <c r="D53" s="4"/>
      <c r="E53" s="2"/>
      <c r="F53" s="3"/>
      <c r="G53" s="14"/>
      <c r="H53" s="518"/>
      <c r="I53" s="14"/>
      <c r="J53" s="3"/>
      <c r="K53" s="195"/>
      <c r="L53" s="602"/>
    </row>
    <row r="54" spans="1:12" ht="21">
      <c r="A54" s="7"/>
      <c r="B54" s="5"/>
      <c r="C54" s="4"/>
      <c r="D54" s="4"/>
      <c r="E54" s="2"/>
      <c r="F54" s="3"/>
      <c r="G54" s="5"/>
      <c r="H54" s="3"/>
      <c r="I54" s="5"/>
      <c r="J54" s="3"/>
      <c r="K54" s="195"/>
      <c r="L54" s="453"/>
    </row>
    <row r="55" spans="1:12" ht="42">
      <c r="A55" s="20"/>
      <c r="B55" s="574" t="s">
        <v>145</v>
      </c>
      <c r="C55" s="21"/>
      <c r="D55" s="21"/>
      <c r="E55" s="22"/>
      <c r="F55" s="25"/>
      <c r="G55" s="23"/>
      <c r="H55" s="25"/>
      <c r="I55" s="23"/>
      <c r="J55" s="25"/>
      <c r="K55" s="451"/>
      <c r="L55" s="451"/>
    </row>
    <row r="56" spans="1:12" ht="23.25" customHeight="1">
      <c r="A56" s="627"/>
      <c r="B56" s="1114"/>
      <c r="C56" s="633"/>
      <c r="D56" s="633"/>
      <c r="E56" s="636"/>
      <c r="F56" s="3"/>
      <c r="G56" s="15"/>
      <c r="H56" s="3"/>
      <c r="I56" s="14"/>
      <c r="J56" s="3"/>
      <c r="K56" s="3"/>
      <c r="L56" s="450"/>
    </row>
    <row r="57" spans="1:12" ht="21">
      <c r="A57" s="628"/>
      <c r="B57" s="1115"/>
      <c r="C57" s="634"/>
      <c r="D57" s="634"/>
      <c r="E57" s="637"/>
      <c r="F57" s="3"/>
      <c r="G57" s="15"/>
      <c r="H57" s="3"/>
      <c r="I57" s="5"/>
      <c r="J57" s="3"/>
      <c r="K57" s="195"/>
      <c r="L57" s="453"/>
    </row>
    <row r="58" spans="1:12" s="9" customFormat="1" ht="22.5" customHeight="1">
      <c r="A58" s="629"/>
      <c r="B58" s="1116"/>
      <c r="C58" s="635"/>
      <c r="D58" s="635"/>
      <c r="E58" s="638"/>
      <c r="F58" s="3"/>
      <c r="G58" s="15"/>
      <c r="H58" s="3"/>
      <c r="I58" s="5"/>
      <c r="J58" s="3"/>
      <c r="K58" s="195"/>
      <c r="L58" s="453"/>
    </row>
    <row r="59" spans="1:12" ht="22.5" customHeight="1">
      <c r="A59" s="7"/>
      <c r="B59" s="5"/>
      <c r="C59" s="4"/>
      <c r="D59" s="4"/>
      <c r="E59" s="2"/>
      <c r="F59" s="3"/>
      <c r="G59" s="5"/>
      <c r="H59" s="3"/>
      <c r="I59" s="5"/>
      <c r="J59" s="3"/>
      <c r="K59" s="195"/>
      <c r="L59" s="453"/>
    </row>
    <row r="60" spans="1:12" ht="22.5" customHeight="1">
      <c r="A60" s="7"/>
      <c r="B60" s="5"/>
      <c r="C60" s="4"/>
      <c r="D60" s="4"/>
      <c r="E60" s="2"/>
      <c r="F60" s="3"/>
      <c r="G60" s="5"/>
      <c r="H60" s="3"/>
      <c r="I60" s="5"/>
      <c r="J60" s="3"/>
      <c r="K60" s="195"/>
      <c r="L60" s="453"/>
    </row>
    <row r="61" spans="1:12" ht="22.5" customHeight="1">
      <c r="A61" s="7"/>
      <c r="B61" s="5"/>
      <c r="C61" s="4"/>
      <c r="D61" s="4"/>
      <c r="E61" s="2"/>
      <c r="F61" s="3"/>
      <c r="G61" s="5"/>
      <c r="H61" s="3"/>
      <c r="I61" s="5"/>
      <c r="J61" s="3"/>
      <c r="K61" s="195"/>
      <c r="L61" s="453"/>
    </row>
    <row r="62" spans="1:12" ht="22.5" customHeight="1">
      <c r="A62" s="7"/>
      <c r="B62" s="5"/>
      <c r="C62" s="4"/>
      <c r="D62" s="4"/>
      <c r="E62" s="2"/>
      <c r="F62" s="3"/>
      <c r="G62" s="5"/>
      <c r="H62" s="3"/>
      <c r="I62" s="5"/>
      <c r="J62" s="3"/>
      <c r="K62" s="195"/>
      <c r="L62" s="453"/>
    </row>
    <row r="63" spans="1:12" ht="22.5" customHeight="1">
      <c r="A63" s="7"/>
      <c r="B63" s="5"/>
      <c r="C63" s="4"/>
      <c r="D63" s="4"/>
      <c r="E63" s="2"/>
      <c r="F63" s="3"/>
      <c r="G63" s="5"/>
      <c r="H63" s="3"/>
      <c r="I63" s="5"/>
      <c r="J63" s="3"/>
      <c r="K63" s="195"/>
      <c r="L63" s="453"/>
    </row>
    <row r="64" spans="1:12" ht="22.5" customHeight="1">
      <c r="A64" s="7"/>
      <c r="B64" s="5"/>
      <c r="C64" s="4"/>
      <c r="D64" s="4"/>
      <c r="E64" s="2"/>
      <c r="F64" s="3"/>
      <c r="G64" s="5"/>
      <c r="H64" s="3"/>
      <c r="I64" s="5"/>
      <c r="J64" s="3"/>
      <c r="K64" s="195"/>
      <c r="L64" s="453"/>
    </row>
    <row r="65" spans="1:12" ht="22.5" customHeight="1">
      <c r="A65" s="7"/>
      <c r="B65" s="5"/>
      <c r="C65" s="4"/>
      <c r="D65" s="4"/>
      <c r="E65" s="2"/>
      <c r="F65" s="3"/>
      <c r="G65" s="5"/>
      <c r="H65" s="3"/>
      <c r="I65" s="5"/>
      <c r="J65" s="3"/>
      <c r="K65" s="195"/>
      <c r="L65" s="453"/>
    </row>
    <row r="66" spans="1:12" ht="52.5">
      <c r="A66" s="20"/>
      <c r="B66" s="573" t="s">
        <v>146</v>
      </c>
      <c r="C66" s="21"/>
      <c r="D66" s="21"/>
      <c r="E66" s="22"/>
      <c r="F66" s="25"/>
      <c r="G66" s="23"/>
      <c r="H66" s="25"/>
      <c r="I66" s="23"/>
      <c r="J66" s="25"/>
      <c r="K66" s="451"/>
      <c r="L66" s="451"/>
    </row>
    <row r="67" spans="1:12" ht="21">
      <c r="A67" s="22"/>
      <c r="B67" s="574" t="s">
        <v>11</v>
      </c>
      <c r="C67" s="21"/>
      <c r="D67" s="21"/>
      <c r="E67" s="22"/>
      <c r="F67" s="25"/>
      <c r="G67" s="23"/>
      <c r="H67" s="25"/>
      <c r="I67" s="25"/>
      <c r="J67" s="25"/>
      <c r="K67" s="25"/>
      <c r="L67" s="25"/>
    </row>
    <row r="68" spans="1:12" ht="22.5" customHeight="1">
      <c r="A68" s="316">
        <v>1</v>
      </c>
      <c r="B68" s="317" t="s">
        <v>253</v>
      </c>
      <c r="C68" s="318">
        <v>1926</v>
      </c>
      <c r="D68" s="319">
        <f t="shared" ref="D68" si="0">(C68)</f>
        <v>1926</v>
      </c>
      <c r="E68" s="320" t="s">
        <v>118</v>
      </c>
      <c r="F68" s="441" t="s">
        <v>254</v>
      </c>
      <c r="G68" s="319">
        <f t="shared" ref="G68" si="1">(C68)</f>
        <v>1926</v>
      </c>
      <c r="H68" s="441" t="str">
        <f t="shared" ref="H68" si="2">(F68)</f>
        <v>ร้าน ชัย อี เลค ทริค</v>
      </c>
      <c r="I68" s="319">
        <f>SUM(C68)</f>
        <v>1926</v>
      </c>
      <c r="J68" s="325" t="s">
        <v>29</v>
      </c>
      <c r="K68" s="441" t="s">
        <v>255</v>
      </c>
      <c r="L68" s="540">
        <v>244468</v>
      </c>
    </row>
    <row r="69" spans="1:12" ht="22.5" customHeight="1">
      <c r="A69" s="316"/>
      <c r="B69" s="1023"/>
      <c r="C69" s="1024"/>
      <c r="D69" s="1024"/>
      <c r="E69" s="1025"/>
      <c r="F69" s="441" t="s">
        <v>256</v>
      </c>
      <c r="G69" s="319">
        <v>2020</v>
      </c>
      <c r="H69" s="441"/>
      <c r="I69" s="319"/>
      <c r="J69" s="325"/>
      <c r="K69" s="441"/>
      <c r="L69" s="540"/>
    </row>
    <row r="70" spans="1:12" ht="22.5" customHeight="1">
      <c r="A70" s="316"/>
      <c r="B70" s="1026"/>
      <c r="C70" s="1027"/>
      <c r="D70" s="1027"/>
      <c r="E70" s="1028"/>
      <c r="F70" s="441" t="s">
        <v>257</v>
      </c>
      <c r="G70" s="319">
        <v>2200</v>
      </c>
      <c r="H70" s="441"/>
      <c r="I70" s="319"/>
      <c r="J70" s="325"/>
      <c r="K70" s="441"/>
      <c r="L70" s="540"/>
    </row>
    <row r="71" spans="1:12" ht="22.5" customHeight="1">
      <c r="A71" s="316">
        <v>2</v>
      </c>
      <c r="B71" s="317" t="s">
        <v>258</v>
      </c>
      <c r="C71" s="318">
        <v>18300</v>
      </c>
      <c r="D71" s="319">
        <f>(C71)</f>
        <v>18300</v>
      </c>
      <c r="E71" s="320" t="s">
        <v>118</v>
      </c>
      <c r="F71" s="441" t="s">
        <v>259</v>
      </c>
      <c r="G71" s="319">
        <f>(C71)</f>
        <v>18300</v>
      </c>
      <c r="H71" s="441" t="str">
        <f>(F71)</f>
        <v>ประดับ ปิ่นคำ</v>
      </c>
      <c r="I71" s="319">
        <f>SUM(C71)</f>
        <v>18300</v>
      </c>
      <c r="J71" s="325" t="s">
        <v>29</v>
      </c>
      <c r="K71" s="441" t="s">
        <v>260</v>
      </c>
      <c r="L71" s="540">
        <v>244446</v>
      </c>
    </row>
    <row r="72" spans="1:12" ht="22.5" customHeight="1">
      <c r="A72" s="316"/>
      <c r="B72" s="1023"/>
      <c r="C72" s="1024"/>
      <c r="D72" s="1024"/>
      <c r="E72" s="1025"/>
      <c r="F72" s="441" t="s">
        <v>261</v>
      </c>
      <c r="G72" s="319">
        <v>26100</v>
      </c>
      <c r="H72" s="441"/>
      <c r="I72" s="319"/>
      <c r="J72" s="603"/>
      <c r="K72" s="441"/>
      <c r="L72" s="540"/>
    </row>
    <row r="73" spans="1:12" ht="22.5" customHeight="1">
      <c r="A73" s="316"/>
      <c r="B73" s="1065"/>
      <c r="C73" s="1066"/>
      <c r="D73" s="1066"/>
      <c r="E73" s="1067"/>
      <c r="F73" s="533" t="s">
        <v>262</v>
      </c>
      <c r="G73" s="319">
        <v>26400</v>
      </c>
      <c r="H73" s="441"/>
      <c r="I73" s="592"/>
      <c r="J73" s="325"/>
      <c r="K73" s="533"/>
      <c r="L73" s="540"/>
    </row>
    <row r="74" spans="1:12" ht="22.5" customHeight="1">
      <c r="A74" s="316">
        <v>3</v>
      </c>
      <c r="B74" s="513" t="s">
        <v>172</v>
      </c>
      <c r="C74" s="326">
        <v>39000</v>
      </c>
      <c r="D74" s="326">
        <v>39000</v>
      </c>
      <c r="E74" s="320" t="s">
        <v>118</v>
      </c>
      <c r="F74" s="325" t="s">
        <v>173</v>
      </c>
      <c r="G74" s="593">
        <v>39000</v>
      </c>
      <c r="H74" s="594" t="s">
        <v>263</v>
      </c>
      <c r="I74" s="324">
        <v>39000</v>
      </c>
      <c r="J74" s="604" t="s">
        <v>29</v>
      </c>
      <c r="K74" s="452" t="s">
        <v>264</v>
      </c>
      <c r="L74" s="605">
        <v>25294</v>
      </c>
    </row>
    <row r="75" spans="1:12" ht="22.5" customHeight="1">
      <c r="A75" s="316">
        <v>4</v>
      </c>
      <c r="B75" s="513" t="s">
        <v>172</v>
      </c>
      <c r="C75" s="326">
        <v>34500</v>
      </c>
      <c r="D75" s="326">
        <v>34500</v>
      </c>
      <c r="E75" s="320" t="s">
        <v>118</v>
      </c>
      <c r="F75" s="441" t="s">
        <v>265</v>
      </c>
      <c r="G75" s="529">
        <v>34500</v>
      </c>
      <c r="H75" s="441" t="s">
        <v>265</v>
      </c>
      <c r="I75" s="529">
        <v>34500</v>
      </c>
      <c r="J75" s="325" t="s">
        <v>29</v>
      </c>
      <c r="K75" s="558" t="s">
        <v>266</v>
      </c>
      <c r="L75" s="606">
        <v>25294</v>
      </c>
    </row>
    <row r="76" spans="1:12" ht="22.5" customHeight="1">
      <c r="A76" s="316">
        <v>5</v>
      </c>
      <c r="B76" s="513" t="s">
        <v>172</v>
      </c>
      <c r="C76" s="326">
        <v>26066</v>
      </c>
      <c r="D76" s="326">
        <v>26066</v>
      </c>
      <c r="E76" s="320" t="s">
        <v>118</v>
      </c>
      <c r="F76" s="441" t="s">
        <v>267</v>
      </c>
      <c r="G76" s="324">
        <v>26066</v>
      </c>
      <c r="H76" s="441" t="s">
        <v>267</v>
      </c>
      <c r="I76" s="324">
        <v>26066</v>
      </c>
      <c r="J76" s="325" t="s">
        <v>29</v>
      </c>
      <c r="K76" s="558" t="s">
        <v>268</v>
      </c>
      <c r="L76" s="606">
        <v>244461</v>
      </c>
    </row>
    <row r="77" spans="1:12" ht="22.5" customHeight="1">
      <c r="A77" s="7"/>
      <c r="B77" s="5"/>
      <c r="C77" s="4"/>
      <c r="D77" s="4"/>
      <c r="E77" s="2"/>
      <c r="F77" s="3"/>
      <c r="G77" s="5"/>
      <c r="H77" s="3"/>
      <c r="I77" s="5"/>
      <c r="J77" s="3"/>
      <c r="K77" s="195"/>
      <c r="L77" s="453"/>
    </row>
    <row r="78" spans="1:12" ht="52.5">
      <c r="A78" s="20"/>
      <c r="B78" s="573" t="s">
        <v>147</v>
      </c>
      <c r="C78" s="21"/>
      <c r="D78" s="21"/>
      <c r="E78" s="22"/>
      <c r="F78" s="25"/>
      <c r="G78" s="23"/>
      <c r="H78" s="25"/>
      <c r="I78" s="23"/>
      <c r="J78" s="25"/>
      <c r="K78" s="451"/>
      <c r="L78" s="451"/>
    </row>
    <row r="79" spans="1:12" ht="21">
      <c r="A79" s="22"/>
      <c r="B79" s="574" t="s">
        <v>11</v>
      </c>
      <c r="C79" s="21"/>
      <c r="D79" s="21"/>
      <c r="E79" s="22"/>
      <c r="F79" s="25"/>
      <c r="G79" s="23"/>
      <c r="H79" s="25"/>
      <c r="I79" s="25"/>
      <c r="J79" s="25"/>
      <c r="K79" s="25"/>
      <c r="L79" s="25"/>
    </row>
    <row r="80" spans="1:12" ht="90" customHeight="1">
      <c r="A80" s="66">
        <v>1</v>
      </c>
      <c r="B80" s="159" t="s">
        <v>390</v>
      </c>
      <c r="C80" s="77">
        <v>33000</v>
      </c>
      <c r="D80" s="77">
        <v>33000</v>
      </c>
      <c r="E80" s="68" t="s">
        <v>118</v>
      </c>
      <c r="F80" s="71" t="s">
        <v>290</v>
      </c>
      <c r="G80" s="77">
        <v>33000</v>
      </c>
      <c r="H80" s="71" t="s">
        <v>290</v>
      </c>
      <c r="I80" s="77">
        <v>33000</v>
      </c>
      <c r="J80" s="71" t="s">
        <v>29</v>
      </c>
      <c r="K80" s="71" t="s">
        <v>391</v>
      </c>
      <c r="L80" s="455" t="s">
        <v>392</v>
      </c>
    </row>
    <row r="81" spans="1:12" ht="37.5" customHeight="1">
      <c r="A81" s="844">
        <v>2</v>
      </c>
      <c r="B81" s="1156" t="s">
        <v>393</v>
      </c>
      <c r="C81" s="1110">
        <v>25000</v>
      </c>
      <c r="D81" s="1110">
        <v>25000</v>
      </c>
      <c r="E81" s="824" t="s">
        <v>118</v>
      </c>
      <c r="F81" s="71" t="s">
        <v>394</v>
      </c>
      <c r="G81" s="77">
        <v>25000</v>
      </c>
      <c r="H81" s="1147" t="s">
        <v>394</v>
      </c>
      <c r="I81" s="1150">
        <v>25000</v>
      </c>
      <c r="J81" s="1147" t="s">
        <v>29</v>
      </c>
      <c r="K81" s="815" t="s">
        <v>395</v>
      </c>
      <c r="L81" s="1153" t="s">
        <v>396</v>
      </c>
    </row>
    <row r="82" spans="1:12" ht="37.5" customHeight="1">
      <c r="A82" s="844"/>
      <c r="B82" s="1156"/>
      <c r="C82" s="1110"/>
      <c r="D82" s="1110"/>
      <c r="E82" s="824"/>
      <c r="F82" s="71" t="s">
        <v>397</v>
      </c>
      <c r="G82" s="77">
        <v>26500</v>
      </c>
      <c r="H82" s="1148"/>
      <c r="I82" s="1151"/>
      <c r="J82" s="1148"/>
      <c r="K82" s="816"/>
      <c r="L82" s="1154"/>
    </row>
    <row r="83" spans="1:12" ht="37.5" customHeight="1">
      <c r="A83" s="844"/>
      <c r="B83" s="1156"/>
      <c r="C83" s="1110"/>
      <c r="D83" s="1110"/>
      <c r="E83" s="824"/>
      <c r="F83" s="71" t="s">
        <v>398</v>
      </c>
      <c r="G83" s="77">
        <v>27050</v>
      </c>
      <c r="H83" s="1149"/>
      <c r="I83" s="1152"/>
      <c r="J83" s="1149"/>
      <c r="K83" s="817"/>
      <c r="L83" s="1155"/>
    </row>
    <row r="84" spans="1:12" ht="22.5" customHeight="1">
      <c r="A84" s="7"/>
      <c r="B84" s="5"/>
      <c r="C84" s="4"/>
      <c r="D84" s="4"/>
      <c r="E84" s="2"/>
      <c r="F84" s="3"/>
      <c r="G84" s="5"/>
      <c r="H84" s="3"/>
      <c r="I84" s="5"/>
      <c r="J84" s="3"/>
      <c r="K84" s="195"/>
      <c r="L84" s="453"/>
    </row>
    <row r="85" spans="1:12" ht="22.5" customHeight="1">
      <c r="A85" s="7"/>
      <c r="B85" s="5"/>
      <c r="C85" s="4"/>
      <c r="D85" s="4"/>
      <c r="E85" s="2"/>
      <c r="F85" s="3"/>
      <c r="G85" s="5"/>
      <c r="H85" s="3"/>
      <c r="I85" s="5"/>
      <c r="J85" s="3"/>
      <c r="K85" s="195"/>
      <c r="L85" s="453"/>
    </row>
    <row r="86" spans="1:12" ht="22.5" customHeight="1">
      <c r="A86" s="7"/>
      <c r="B86" s="5"/>
      <c r="C86" s="4"/>
      <c r="D86" s="4"/>
      <c r="E86" s="2"/>
      <c r="F86" s="3"/>
      <c r="G86" s="5"/>
      <c r="H86" s="3"/>
      <c r="I86" s="5"/>
      <c r="J86" s="3"/>
      <c r="K86" s="195"/>
      <c r="L86" s="453"/>
    </row>
    <row r="87" spans="1:12" ht="52.5">
      <c r="A87" s="20"/>
      <c r="B87" s="573" t="s">
        <v>148</v>
      </c>
      <c r="C87" s="21"/>
      <c r="D87" s="21"/>
      <c r="E87" s="22"/>
      <c r="F87" s="25"/>
      <c r="G87" s="23"/>
      <c r="H87" s="25"/>
      <c r="I87" s="23"/>
      <c r="J87" s="25"/>
      <c r="K87" s="451"/>
      <c r="L87" s="451"/>
    </row>
    <row r="88" spans="1:12" ht="21">
      <c r="A88" s="22"/>
      <c r="B88" s="574" t="s">
        <v>11</v>
      </c>
      <c r="C88" s="21"/>
      <c r="D88" s="21"/>
      <c r="E88" s="22"/>
      <c r="F88" s="25"/>
      <c r="G88" s="23"/>
      <c r="H88" s="25"/>
      <c r="I88" s="25"/>
      <c r="J88" s="25"/>
      <c r="K88" s="25"/>
      <c r="L88" s="25"/>
    </row>
    <row r="89" spans="1:12" ht="22.5" customHeight="1">
      <c r="A89" s="1141">
        <v>1</v>
      </c>
      <c r="B89" s="1144" t="s">
        <v>557</v>
      </c>
      <c r="C89" s="1145" t="s">
        <v>558</v>
      </c>
      <c r="D89" s="1146" t="s">
        <v>558</v>
      </c>
      <c r="E89" s="1146" t="s">
        <v>118</v>
      </c>
      <c r="F89" s="139" t="s">
        <v>439</v>
      </c>
      <c r="G89" s="140">
        <v>7300</v>
      </c>
      <c r="H89" s="601" t="s">
        <v>559</v>
      </c>
      <c r="I89" s="140">
        <v>7300</v>
      </c>
      <c r="J89" s="607" t="s">
        <v>13</v>
      </c>
      <c r="K89" s="607" t="s">
        <v>560</v>
      </c>
      <c r="L89" s="608" t="s">
        <v>561</v>
      </c>
    </row>
    <row r="90" spans="1:12" ht="22.5" customHeight="1">
      <c r="A90" s="1142"/>
      <c r="B90" s="1144"/>
      <c r="C90" s="1145"/>
      <c r="D90" s="1146"/>
      <c r="E90" s="1146"/>
      <c r="F90" s="141" t="s">
        <v>562</v>
      </c>
      <c r="G90" s="140">
        <v>8000</v>
      </c>
      <c r="H90" s="1135"/>
      <c r="I90" s="1137"/>
      <c r="J90" s="1139"/>
      <c r="K90" s="1139"/>
      <c r="L90" s="1139"/>
    </row>
    <row r="91" spans="1:12" ht="22.5" customHeight="1">
      <c r="A91" s="1143"/>
      <c r="B91" s="1144"/>
      <c r="C91" s="1145"/>
      <c r="D91" s="1146"/>
      <c r="E91" s="1146"/>
      <c r="F91" s="142" t="s">
        <v>563</v>
      </c>
      <c r="G91" s="140">
        <v>8300</v>
      </c>
      <c r="H91" s="1136"/>
      <c r="I91" s="1138"/>
      <c r="J91" s="1140"/>
      <c r="K91" s="1140"/>
      <c r="L91" s="1140"/>
    </row>
    <row r="92" spans="1:12" ht="22.5" customHeight="1">
      <c r="A92" s="1130">
        <v>2</v>
      </c>
      <c r="B92" s="1131" t="s">
        <v>497</v>
      </c>
      <c r="C92" s="1132">
        <v>2265</v>
      </c>
      <c r="D92" s="1132">
        <v>2265</v>
      </c>
      <c r="E92" s="92" t="s">
        <v>11</v>
      </c>
      <c r="F92" s="97" t="s">
        <v>564</v>
      </c>
      <c r="G92" s="140">
        <v>2265</v>
      </c>
      <c r="H92" s="143" t="s">
        <v>564</v>
      </c>
      <c r="I92" s="140">
        <v>2265</v>
      </c>
      <c r="J92" s="97" t="s">
        <v>13</v>
      </c>
      <c r="K92" s="97" t="s">
        <v>565</v>
      </c>
      <c r="L92" s="459">
        <v>244460</v>
      </c>
    </row>
    <row r="93" spans="1:12" ht="22.5" customHeight="1">
      <c r="A93" s="743"/>
      <c r="B93" s="873"/>
      <c r="C93" s="804"/>
      <c r="D93" s="804"/>
      <c r="E93" s="92"/>
      <c r="F93" s="599" t="s">
        <v>500</v>
      </c>
      <c r="G93" s="140">
        <v>2350</v>
      </c>
      <c r="H93" s="1133"/>
      <c r="I93" s="812"/>
      <c r="J93" s="741"/>
      <c r="K93" s="741"/>
      <c r="L93" s="924"/>
    </row>
    <row r="94" spans="1:12" ht="22.5" customHeight="1">
      <c r="A94" s="744"/>
      <c r="B94" s="874"/>
      <c r="C94" s="805"/>
      <c r="D94" s="805"/>
      <c r="E94" s="108"/>
      <c r="F94" s="125" t="s">
        <v>566</v>
      </c>
      <c r="G94" s="144">
        <v>2500</v>
      </c>
      <c r="H94" s="1134"/>
      <c r="I94" s="814"/>
      <c r="J94" s="726"/>
      <c r="K94" s="726"/>
      <c r="L94" s="925"/>
    </row>
    <row r="95" spans="1:12" ht="22.5" customHeight="1">
      <c r="A95" s="79">
        <v>3</v>
      </c>
      <c r="B95" s="88" t="s">
        <v>567</v>
      </c>
      <c r="C95" s="81">
        <v>5925.13</v>
      </c>
      <c r="D95" s="81">
        <v>5925.13</v>
      </c>
      <c r="E95" s="85" t="s">
        <v>11</v>
      </c>
      <c r="F95" s="80" t="s">
        <v>568</v>
      </c>
      <c r="G95" s="81">
        <v>5925.13</v>
      </c>
      <c r="H95" s="80" t="s">
        <v>568</v>
      </c>
      <c r="I95" s="81">
        <v>5925.13</v>
      </c>
      <c r="J95" s="80" t="s">
        <v>29</v>
      </c>
      <c r="K95" s="80" t="s">
        <v>569</v>
      </c>
      <c r="L95" s="457">
        <v>244463</v>
      </c>
    </row>
    <row r="96" spans="1:12" ht="22.5" customHeight="1">
      <c r="A96" s="79">
        <v>4</v>
      </c>
      <c r="B96" s="88" t="s">
        <v>570</v>
      </c>
      <c r="C96" s="81">
        <v>15000</v>
      </c>
      <c r="D96" s="81">
        <v>15000</v>
      </c>
      <c r="E96" s="79" t="s">
        <v>11</v>
      </c>
      <c r="F96" s="80" t="s">
        <v>571</v>
      </c>
      <c r="G96" s="81">
        <v>15000</v>
      </c>
      <c r="H96" s="80" t="s">
        <v>571</v>
      </c>
      <c r="I96" s="81">
        <v>15000</v>
      </c>
      <c r="J96" s="80" t="s">
        <v>29</v>
      </c>
      <c r="K96" s="80" t="s">
        <v>572</v>
      </c>
      <c r="L96" s="80" t="s">
        <v>573</v>
      </c>
    </row>
    <row r="97" spans="1:12" ht="22.5" customHeight="1">
      <c r="A97" s="7"/>
      <c r="B97" s="5"/>
      <c r="C97" s="4"/>
      <c r="D97" s="4"/>
      <c r="E97" s="2"/>
      <c r="F97" s="3"/>
      <c r="G97" s="5"/>
      <c r="H97" s="3"/>
      <c r="I97" s="5"/>
      <c r="J97" s="3"/>
      <c r="K97" s="195"/>
      <c r="L97" s="453"/>
    </row>
    <row r="98" spans="1:12" ht="22.5" customHeight="1">
      <c r="A98" s="7"/>
      <c r="B98" s="5"/>
      <c r="C98" s="4"/>
      <c r="D98" s="4"/>
      <c r="E98" s="2"/>
      <c r="F98" s="3"/>
      <c r="G98" s="5"/>
      <c r="H98" s="3"/>
      <c r="I98" s="5"/>
      <c r="J98" s="3"/>
      <c r="K98" s="195"/>
      <c r="L98" s="453"/>
    </row>
    <row r="99" spans="1:12" ht="52.5">
      <c r="A99" s="20"/>
      <c r="B99" s="573" t="s">
        <v>149</v>
      </c>
      <c r="C99" s="21"/>
      <c r="D99" s="21"/>
      <c r="E99" s="22"/>
      <c r="F99" s="25"/>
      <c r="G99" s="23"/>
      <c r="H99" s="25"/>
      <c r="I99" s="23"/>
      <c r="J99" s="25"/>
      <c r="K99" s="451"/>
      <c r="L99" s="451"/>
    </row>
    <row r="100" spans="1:12" ht="21">
      <c r="A100" s="22"/>
      <c r="B100" s="574" t="s">
        <v>11</v>
      </c>
      <c r="C100" s="21"/>
      <c r="D100" s="21"/>
      <c r="E100" s="22"/>
      <c r="F100" s="25"/>
      <c r="G100" s="23"/>
      <c r="H100" s="25"/>
      <c r="I100" s="25"/>
      <c r="J100" s="25"/>
      <c r="K100" s="25"/>
      <c r="L100" s="25"/>
    </row>
    <row r="101" spans="1:12" ht="22.5" customHeight="1">
      <c r="A101" s="520">
        <v>1</v>
      </c>
      <c r="B101" s="598" t="s">
        <v>590</v>
      </c>
      <c r="C101" s="522">
        <v>34500</v>
      </c>
      <c r="D101" s="522">
        <f>SUM(C101)</f>
        <v>34500</v>
      </c>
      <c r="E101" s="523" t="s">
        <v>118</v>
      </c>
      <c r="F101" s="521" t="s">
        <v>592</v>
      </c>
      <c r="G101" s="522">
        <f>SUM(C101)</f>
        <v>34500</v>
      </c>
      <c r="H101" s="524" t="str">
        <f t="shared" ref="H101:H106" si="3">(F101)</f>
        <v>นายธนารักษ์ เจิมขุนทด</v>
      </c>
      <c r="I101" s="525">
        <f>SUM(C101)</f>
        <v>34500</v>
      </c>
      <c r="J101" s="521" t="s">
        <v>29</v>
      </c>
      <c r="K101" s="552" t="s">
        <v>619</v>
      </c>
      <c r="L101" s="551">
        <v>46114</v>
      </c>
    </row>
    <row r="102" spans="1:12" ht="22.5" customHeight="1">
      <c r="A102" s="520">
        <v>2</v>
      </c>
      <c r="B102" s="598" t="s">
        <v>590</v>
      </c>
      <c r="C102" s="522">
        <v>34500</v>
      </c>
      <c r="D102" s="522">
        <f>SUM(C102)</f>
        <v>34500</v>
      </c>
      <c r="E102" s="523" t="s">
        <v>118</v>
      </c>
      <c r="F102" s="521" t="s">
        <v>585</v>
      </c>
      <c r="G102" s="522">
        <f>SUM(C102)</f>
        <v>34500</v>
      </c>
      <c r="H102" s="524" t="str">
        <f t="shared" si="3"/>
        <v>นางสาวศรัณย์ยมล แสงเสงี่ยม</v>
      </c>
      <c r="I102" s="525">
        <f>SUM(C102)</f>
        <v>34500</v>
      </c>
      <c r="J102" s="521" t="s">
        <v>29</v>
      </c>
      <c r="K102" s="552" t="s">
        <v>622</v>
      </c>
      <c r="L102" s="551">
        <v>46114</v>
      </c>
    </row>
    <row r="103" spans="1:12" ht="22.5" customHeight="1">
      <c r="A103" s="520">
        <v>3</v>
      </c>
      <c r="B103" s="598" t="s">
        <v>590</v>
      </c>
      <c r="C103" s="595">
        <v>39000</v>
      </c>
      <c r="D103" s="522">
        <f>SUM(C103)</f>
        <v>39000</v>
      </c>
      <c r="E103" s="523" t="s">
        <v>118</v>
      </c>
      <c r="F103" s="596" t="s">
        <v>594</v>
      </c>
      <c r="G103" s="522">
        <f>SUM(C103)</f>
        <v>39000</v>
      </c>
      <c r="H103" s="524" t="str">
        <f t="shared" si="3"/>
        <v>นายวีรศักดิ์ ขุนทรง</v>
      </c>
      <c r="I103" s="525">
        <f>SUM(C103)</f>
        <v>39000</v>
      </c>
      <c r="J103" s="521" t="s">
        <v>29</v>
      </c>
      <c r="K103" s="552" t="s">
        <v>673</v>
      </c>
      <c r="L103" s="551">
        <v>46114</v>
      </c>
    </row>
    <row r="104" spans="1:12" ht="22.5" customHeight="1">
      <c r="A104" s="520">
        <v>4</v>
      </c>
      <c r="B104" s="515" t="s">
        <v>705</v>
      </c>
      <c r="C104" s="597">
        <v>25000</v>
      </c>
      <c r="D104" s="526">
        <f>(C104)</f>
        <v>25000</v>
      </c>
      <c r="E104" s="514" t="s">
        <v>118</v>
      </c>
      <c r="F104" s="524" t="s">
        <v>596</v>
      </c>
      <c r="G104" s="526">
        <f>(C104)</f>
        <v>25000</v>
      </c>
      <c r="H104" s="524" t="str">
        <f t="shared" si="3"/>
        <v>สถานีบริการน้ำมันสวัสดิการ กองการบินทหารเรือ</v>
      </c>
      <c r="I104" s="527">
        <f t="shared" ref="I104" si="4">SUM(C104)</f>
        <v>25000</v>
      </c>
      <c r="J104" s="521" t="s">
        <v>29</v>
      </c>
      <c r="K104" s="524" t="s">
        <v>706</v>
      </c>
      <c r="L104" s="551">
        <v>46136</v>
      </c>
    </row>
    <row r="105" spans="1:12" ht="22.5" customHeight="1">
      <c r="A105" s="520">
        <v>5</v>
      </c>
      <c r="B105" s="598" t="s">
        <v>670</v>
      </c>
      <c r="C105" s="522">
        <v>15000</v>
      </c>
      <c r="D105" s="522">
        <f>SUM(C105)</f>
        <v>15000</v>
      </c>
      <c r="E105" s="523" t="s">
        <v>118</v>
      </c>
      <c r="F105" s="521" t="s">
        <v>707</v>
      </c>
      <c r="G105" s="522">
        <f>SUM(C105)</f>
        <v>15000</v>
      </c>
      <c r="H105" s="524" t="str">
        <f t="shared" si="3"/>
        <v>นายยอดตะวัน บุญโสภณ</v>
      </c>
      <c r="I105" s="525">
        <f>SUM(C105)</f>
        <v>15000</v>
      </c>
      <c r="J105" s="521" t="s">
        <v>29</v>
      </c>
      <c r="K105" s="552" t="s">
        <v>708</v>
      </c>
      <c r="L105" s="551">
        <v>46136</v>
      </c>
    </row>
    <row r="106" spans="1:12" ht="22.5" customHeight="1">
      <c r="A106" s="520">
        <v>6</v>
      </c>
      <c r="B106" s="598" t="s">
        <v>590</v>
      </c>
      <c r="C106" s="595">
        <v>23000</v>
      </c>
      <c r="D106" s="522">
        <f>SUM(C106)</f>
        <v>23000</v>
      </c>
      <c r="E106" s="523" t="s">
        <v>118</v>
      </c>
      <c r="F106" s="596" t="s">
        <v>593</v>
      </c>
      <c r="G106" s="522">
        <f>SUM(C106)</f>
        <v>23000</v>
      </c>
      <c r="H106" s="524" t="str">
        <f t="shared" si="3"/>
        <v>นายสุรฉัตร ศิโรรังษี</v>
      </c>
      <c r="I106" s="525">
        <f>SUM(C106)</f>
        <v>23000</v>
      </c>
      <c r="J106" s="521" t="s">
        <v>29</v>
      </c>
      <c r="K106" s="552" t="s">
        <v>675</v>
      </c>
      <c r="L106" s="551">
        <v>46142</v>
      </c>
    </row>
    <row r="107" spans="1:12" ht="22.5" customHeight="1">
      <c r="A107" s="7"/>
      <c r="B107" s="5"/>
      <c r="C107" s="4"/>
      <c r="D107" s="4"/>
      <c r="E107" s="2"/>
      <c r="F107" s="3"/>
      <c r="G107" s="5"/>
      <c r="H107" s="3"/>
      <c r="I107" s="5"/>
      <c r="J107" s="3"/>
      <c r="K107" s="195"/>
      <c r="L107" s="453"/>
    </row>
    <row r="108" spans="1:12" ht="21">
      <c r="A108" s="7"/>
      <c r="B108" s="5"/>
      <c r="C108" s="4"/>
      <c r="D108" s="4"/>
      <c r="E108" s="2"/>
      <c r="F108" s="3"/>
      <c r="G108" s="5"/>
      <c r="H108" s="3"/>
      <c r="I108" s="5"/>
      <c r="J108" s="3"/>
      <c r="K108" s="195"/>
      <c r="L108" s="453"/>
    </row>
    <row r="109" spans="1:12" ht="52.5">
      <c r="A109" s="20"/>
      <c r="B109" s="573" t="s">
        <v>150</v>
      </c>
      <c r="C109" s="21"/>
      <c r="D109" s="21"/>
      <c r="E109" s="22"/>
      <c r="F109" s="25"/>
      <c r="G109" s="23"/>
      <c r="H109" s="25"/>
      <c r="I109" s="23"/>
      <c r="J109" s="25"/>
      <c r="K109" s="451"/>
      <c r="L109" s="451"/>
    </row>
    <row r="110" spans="1:12" ht="21">
      <c r="A110" s="22"/>
      <c r="B110" s="574" t="s">
        <v>11</v>
      </c>
      <c r="C110" s="21"/>
      <c r="D110" s="21"/>
      <c r="E110" s="22"/>
      <c r="F110" s="25"/>
      <c r="G110" s="23"/>
      <c r="H110" s="25"/>
      <c r="I110" s="25"/>
      <c r="J110" s="25"/>
      <c r="K110" s="25"/>
      <c r="L110" s="25"/>
    </row>
    <row r="111" spans="1:12" ht="81">
      <c r="A111" s="79">
        <v>1</v>
      </c>
      <c r="B111" s="88" t="s">
        <v>713</v>
      </c>
      <c r="C111" s="81">
        <v>30763</v>
      </c>
      <c r="D111" s="81">
        <v>30763</v>
      </c>
      <c r="E111" s="79" t="s">
        <v>118</v>
      </c>
      <c r="F111" s="80" t="s">
        <v>770</v>
      </c>
      <c r="G111" s="81">
        <v>30763</v>
      </c>
      <c r="H111" s="80" t="s">
        <v>771</v>
      </c>
      <c r="I111" s="81">
        <v>30763</v>
      </c>
      <c r="J111" s="80" t="s">
        <v>29</v>
      </c>
      <c r="K111" s="80" t="s">
        <v>772</v>
      </c>
      <c r="L111" s="457">
        <v>244456</v>
      </c>
    </row>
    <row r="112" spans="1:12" ht="81">
      <c r="A112" s="79">
        <v>2</v>
      </c>
      <c r="B112" s="88" t="s">
        <v>721</v>
      </c>
      <c r="C112" s="81">
        <v>39000</v>
      </c>
      <c r="D112" s="81">
        <v>39000</v>
      </c>
      <c r="E112" s="79" t="s">
        <v>118</v>
      </c>
      <c r="F112" s="80" t="s">
        <v>773</v>
      </c>
      <c r="G112" s="81">
        <v>39000</v>
      </c>
      <c r="H112" s="80" t="s">
        <v>774</v>
      </c>
      <c r="I112" s="81">
        <v>39000</v>
      </c>
      <c r="J112" s="80" t="s">
        <v>29</v>
      </c>
      <c r="K112" s="80" t="s">
        <v>775</v>
      </c>
      <c r="L112" s="457">
        <v>244075</v>
      </c>
    </row>
    <row r="113" spans="1:12" ht="81">
      <c r="A113" s="79">
        <v>3</v>
      </c>
      <c r="B113" s="88" t="s">
        <v>721</v>
      </c>
      <c r="C113" s="81">
        <v>34500</v>
      </c>
      <c r="D113" s="81">
        <v>34500</v>
      </c>
      <c r="E113" s="79" t="s">
        <v>118</v>
      </c>
      <c r="F113" s="80" t="s">
        <v>776</v>
      </c>
      <c r="G113" s="81">
        <v>34500</v>
      </c>
      <c r="H113" s="80" t="s">
        <v>724</v>
      </c>
      <c r="I113" s="81">
        <v>34500</v>
      </c>
      <c r="J113" s="80" t="s">
        <v>29</v>
      </c>
      <c r="K113" s="80" t="s">
        <v>777</v>
      </c>
      <c r="L113" s="457">
        <v>244440</v>
      </c>
    </row>
    <row r="114" spans="1:12" ht="81">
      <c r="A114" s="79">
        <v>4</v>
      </c>
      <c r="B114" s="88" t="s">
        <v>721</v>
      </c>
      <c r="C114" s="81">
        <v>34500</v>
      </c>
      <c r="D114" s="81">
        <v>34500</v>
      </c>
      <c r="E114" s="79" t="s">
        <v>118</v>
      </c>
      <c r="F114" s="80" t="s">
        <v>778</v>
      </c>
      <c r="G114" s="81">
        <v>34500</v>
      </c>
      <c r="H114" s="80" t="s">
        <v>726</v>
      </c>
      <c r="I114" s="81">
        <v>34500</v>
      </c>
      <c r="J114" s="80" t="s">
        <v>29</v>
      </c>
      <c r="K114" s="80" t="s">
        <v>779</v>
      </c>
      <c r="L114" s="457">
        <v>244440</v>
      </c>
    </row>
    <row r="115" spans="1:12" ht="21">
      <c r="A115" s="7"/>
      <c r="B115" s="5"/>
      <c r="C115" s="4"/>
      <c r="D115" s="4"/>
      <c r="E115" s="2"/>
      <c r="F115" s="3"/>
      <c r="G115" s="5"/>
      <c r="H115" s="3"/>
      <c r="I115" s="5"/>
      <c r="J115" s="3"/>
      <c r="K115" s="195"/>
      <c r="L115" s="453"/>
    </row>
    <row r="116" spans="1:12" ht="21">
      <c r="A116" s="7"/>
      <c r="B116" s="5"/>
      <c r="C116" s="4"/>
      <c r="D116" s="4"/>
      <c r="E116" s="2"/>
      <c r="F116" s="3"/>
      <c r="G116" s="5"/>
      <c r="H116" s="3"/>
      <c r="I116" s="5"/>
      <c r="J116" s="3"/>
      <c r="K116" s="195"/>
      <c r="L116" s="453"/>
    </row>
    <row r="117" spans="1:12" ht="52.5">
      <c r="A117" s="20"/>
      <c r="B117" s="573" t="s">
        <v>151</v>
      </c>
      <c r="C117" s="21"/>
      <c r="D117" s="21"/>
      <c r="E117" s="22"/>
      <c r="F117" s="25"/>
      <c r="G117" s="23"/>
      <c r="H117" s="25"/>
      <c r="I117" s="23"/>
      <c r="J117" s="25"/>
      <c r="K117" s="451"/>
      <c r="L117" s="451"/>
    </row>
    <row r="118" spans="1:12" ht="21">
      <c r="A118" s="22"/>
      <c r="B118" s="574" t="s">
        <v>11</v>
      </c>
      <c r="C118" s="21"/>
      <c r="D118" s="21"/>
      <c r="E118" s="22"/>
      <c r="F118" s="25"/>
      <c r="G118" s="23"/>
      <c r="H118" s="25"/>
      <c r="I118" s="25"/>
      <c r="J118" s="25"/>
      <c r="K118" s="25"/>
      <c r="L118" s="25"/>
    </row>
    <row r="119" spans="1:12" ht="84">
      <c r="A119" s="2">
        <v>1</v>
      </c>
      <c r="B119" s="5" t="s">
        <v>861</v>
      </c>
      <c r="C119" s="4">
        <v>34500</v>
      </c>
      <c r="D119" s="4">
        <f t="shared" ref="D119:D137" si="5">C119</f>
        <v>34500</v>
      </c>
      <c r="E119" s="174" t="s">
        <v>118</v>
      </c>
      <c r="F119" s="3" t="s">
        <v>800</v>
      </c>
      <c r="G119" s="181">
        <f t="shared" ref="G119:G137" si="6">C119</f>
        <v>34500</v>
      </c>
      <c r="H119" s="3" t="str">
        <f>F119</f>
        <v>นายกวี สุดตาภักดี</v>
      </c>
      <c r="I119" s="206">
        <f t="shared" ref="I119:I137" si="7">C119</f>
        <v>34500</v>
      </c>
      <c r="J119" s="3" t="s">
        <v>13</v>
      </c>
      <c r="K119" s="3" t="s">
        <v>862</v>
      </c>
      <c r="L119" s="207">
        <v>244440</v>
      </c>
    </row>
    <row r="120" spans="1:12" ht="84">
      <c r="A120" s="2">
        <v>2</v>
      </c>
      <c r="B120" s="5" t="s">
        <v>861</v>
      </c>
      <c r="C120" s="4">
        <v>34500</v>
      </c>
      <c r="D120" s="4">
        <f t="shared" si="5"/>
        <v>34500</v>
      </c>
      <c r="E120" s="174" t="s">
        <v>118</v>
      </c>
      <c r="F120" s="3" t="s">
        <v>802</v>
      </c>
      <c r="G120" s="181">
        <f t="shared" si="6"/>
        <v>34500</v>
      </c>
      <c r="H120" s="3" t="s">
        <v>802</v>
      </c>
      <c r="I120" s="206">
        <f t="shared" si="7"/>
        <v>34500</v>
      </c>
      <c r="J120" s="3" t="s">
        <v>13</v>
      </c>
      <c r="K120" s="3" t="s">
        <v>863</v>
      </c>
      <c r="L120" s="207">
        <v>244440</v>
      </c>
    </row>
    <row r="121" spans="1:12" ht="84">
      <c r="A121" s="2">
        <v>3</v>
      </c>
      <c r="B121" s="5" t="s">
        <v>861</v>
      </c>
      <c r="C121" s="4">
        <v>39000</v>
      </c>
      <c r="D121" s="4">
        <f t="shared" si="5"/>
        <v>39000</v>
      </c>
      <c r="E121" s="174" t="s">
        <v>118</v>
      </c>
      <c r="F121" s="3" t="s">
        <v>806</v>
      </c>
      <c r="G121" s="181">
        <f t="shared" si="6"/>
        <v>39000</v>
      </c>
      <c r="H121" s="3" t="s">
        <v>806</v>
      </c>
      <c r="I121" s="206">
        <f t="shared" si="7"/>
        <v>39000</v>
      </c>
      <c r="J121" s="3" t="s">
        <v>13</v>
      </c>
      <c r="K121" s="3" t="s">
        <v>864</v>
      </c>
      <c r="L121" s="207">
        <v>244440</v>
      </c>
    </row>
    <row r="122" spans="1:12" ht="63">
      <c r="A122" s="2">
        <v>4</v>
      </c>
      <c r="B122" s="5" t="s">
        <v>865</v>
      </c>
      <c r="C122" s="4">
        <v>14530.6</v>
      </c>
      <c r="D122" s="4">
        <f t="shared" si="5"/>
        <v>14530.6</v>
      </c>
      <c r="E122" s="174" t="s">
        <v>118</v>
      </c>
      <c r="F122" s="175" t="s">
        <v>812</v>
      </c>
      <c r="G122" s="192">
        <f t="shared" si="6"/>
        <v>14530.6</v>
      </c>
      <c r="H122" s="175" t="s">
        <v>812</v>
      </c>
      <c r="I122" s="206">
        <f t="shared" si="7"/>
        <v>14530.6</v>
      </c>
      <c r="J122" s="199" t="s">
        <v>783</v>
      </c>
      <c r="K122" s="33" t="s">
        <v>866</v>
      </c>
      <c r="L122" s="207">
        <v>244446</v>
      </c>
    </row>
    <row r="123" spans="1:12" ht="84">
      <c r="A123" s="636">
        <v>5</v>
      </c>
      <c r="B123" s="1114" t="s">
        <v>867</v>
      </c>
      <c r="C123" s="633">
        <v>6500</v>
      </c>
      <c r="D123" s="1126">
        <f t="shared" si="5"/>
        <v>6500</v>
      </c>
      <c r="E123" s="777" t="s">
        <v>118</v>
      </c>
      <c r="F123" s="183" t="s">
        <v>868</v>
      </c>
      <c r="G123" s="185">
        <f t="shared" si="6"/>
        <v>6500</v>
      </c>
      <c r="H123" s="183" t="s">
        <v>869</v>
      </c>
      <c r="I123" s="208">
        <f t="shared" si="7"/>
        <v>6500</v>
      </c>
      <c r="J123" s="122" t="s">
        <v>783</v>
      </c>
      <c r="K123" s="32" t="s">
        <v>870</v>
      </c>
      <c r="L123" s="207">
        <v>244461</v>
      </c>
    </row>
    <row r="124" spans="1:12" ht="21">
      <c r="A124" s="637"/>
      <c r="B124" s="1115"/>
      <c r="C124" s="634"/>
      <c r="D124" s="1127"/>
      <c r="E124" s="778"/>
      <c r="F124" s="180" t="s">
        <v>871</v>
      </c>
      <c r="G124" s="192">
        <v>7222.5</v>
      </c>
      <c r="H124" s="180"/>
      <c r="I124" s="209"/>
      <c r="J124" s="199"/>
      <c r="K124" s="180"/>
      <c r="L124" s="210"/>
    </row>
    <row r="125" spans="1:12" ht="21">
      <c r="A125" s="638"/>
      <c r="B125" s="1116"/>
      <c r="C125" s="635"/>
      <c r="D125" s="1128"/>
      <c r="E125" s="1129"/>
      <c r="F125" s="600" t="s">
        <v>872</v>
      </c>
      <c r="G125" s="192">
        <v>7065</v>
      </c>
      <c r="H125" s="180"/>
      <c r="I125" s="209"/>
      <c r="J125" s="199"/>
      <c r="K125" s="180"/>
      <c r="L125" s="210"/>
    </row>
    <row r="126" spans="1:12" ht="84">
      <c r="A126" s="2">
        <v>6</v>
      </c>
      <c r="B126" s="5" t="s">
        <v>873</v>
      </c>
      <c r="C126" s="4">
        <v>15000</v>
      </c>
      <c r="D126" s="4">
        <f t="shared" si="5"/>
        <v>15000</v>
      </c>
      <c r="E126" s="174" t="s">
        <v>118</v>
      </c>
      <c r="F126" s="32" t="s">
        <v>874</v>
      </c>
      <c r="G126" s="178">
        <f t="shared" si="6"/>
        <v>15000</v>
      </c>
      <c r="H126" s="33" t="str">
        <f>F126</f>
        <v xml:space="preserve">นายโกวิท วงศ์ทอง </v>
      </c>
      <c r="I126" s="211">
        <f t="shared" si="7"/>
        <v>15000</v>
      </c>
      <c r="J126" s="33" t="s">
        <v>13</v>
      </c>
      <c r="K126" s="33" t="s">
        <v>875</v>
      </c>
      <c r="L126" s="207">
        <v>244469</v>
      </c>
    </row>
    <row r="127" spans="1:12" ht="84">
      <c r="A127" s="2">
        <v>7</v>
      </c>
      <c r="B127" s="5" t="s">
        <v>873</v>
      </c>
      <c r="C127" s="4">
        <v>15000</v>
      </c>
      <c r="D127" s="4">
        <f t="shared" si="5"/>
        <v>15000</v>
      </c>
      <c r="E127" s="174" t="s">
        <v>118</v>
      </c>
      <c r="F127" s="175" t="s">
        <v>876</v>
      </c>
      <c r="G127" s="212">
        <f t="shared" si="6"/>
        <v>15000</v>
      </c>
      <c r="H127" s="3" t="str">
        <f t="shared" ref="H127:H137" si="8">F127</f>
        <v>นายจินดา ชะช้างรัมย์</v>
      </c>
      <c r="I127" s="182">
        <f t="shared" si="7"/>
        <v>15000</v>
      </c>
      <c r="J127" s="3" t="s">
        <v>13</v>
      </c>
      <c r="K127" s="3" t="s">
        <v>877</v>
      </c>
      <c r="L127" s="207">
        <v>244469</v>
      </c>
    </row>
    <row r="128" spans="1:12" ht="84">
      <c r="A128" s="2">
        <v>8</v>
      </c>
      <c r="B128" s="5" t="s">
        <v>873</v>
      </c>
      <c r="C128" s="4">
        <v>15000</v>
      </c>
      <c r="D128" s="4">
        <f t="shared" si="5"/>
        <v>15000</v>
      </c>
      <c r="E128" s="174" t="s">
        <v>118</v>
      </c>
      <c r="F128" s="175" t="s">
        <v>878</v>
      </c>
      <c r="G128" s="212">
        <f t="shared" si="6"/>
        <v>15000</v>
      </c>
      <c r="H128" s="3" t="str">
        <f t="shared" si="8"/>
        <v>นายชัยณรงค์ กองชัย</v>
      </c>
      <c r="I128" s="182">
        <f t="shared" si="7"/>
        <v>15000</v>
      </c>
      <c r="J128" s="3" t="s">
        <v>13</v>
      </c>
      <c r="K128" s="3" t="s">
        <v>879</v>
      </c>
      <c r="L128" s="207">
        <v>244469</v>
      </c>
    </row>
    <row r="129" spans="1:12" ht="84">
      <c r="A129" s="2">
        <v>9</v>
      </c>
      <c r="B129" s="5" t="s">
        <v>873</v>
      </c>
      <c r="C129" s="4">
        <v>15000</v>
      </c>
      <c r="D129" s="4">
        <f t="shared" si="5"/>
        <v>15000</v>
      </c>
      <c r="E129" s="174" t="s">
        <v>118</v>
      </c>
      <c r="F129" s="175" t="s">
        <v>880</v>
      </c>
      <c r="G129" s="212">
        <f t="shared" si="6"/>
        <v>15000</v>
      </c>
      <c r="H129" s="3" t="str">
        <f t="shared" si="8"/>
        <v>นายณัฐวุฒิ ขวัญทอง</v>
      </c>
      <c r="I129" s="182">
        <f t="shared" si="7"/>
        <v>15000</v>
      </c>
      <c r="J129" s="3" t="s">
        <v>13</v>
      </c>
      <c r="K129" s="3" t="s">
        <v>881</v>
      </c>
      <c r="L129" s="207">
        <v>244469</v>
      </c>
    </row>
    <row r="130" spans="1:12" ht="84">
      <c r="A130" s="2">
        <v>10</v>
      </c>
      <c r="B130" s="5" t="s">
        <v>873</v>
      </c>
      <c r="C130" s="4">
        <v>15000</v>
      </c>
      <c r="D130" s="4">
        <f t="shared" si="5"/>
        <v>15000</v>
      </c>
      <c r="E130" s="174" t="s">
        <v>118</v>
      </c>
      <c r="F130" s="175" t="s">
        <v>882</v>
      </c>
      <c r="G130" s="212">
        <f t="shared" si="6"/>
        <v>15000</v>
      </c>
      <c r="H130" s="3" t="str">
        <f t="shared" si="8"/>
        <v>ทรงยศ เพชรดี</v>
      </c>
      <c r="I130" s="182">
        <f t="shared" si="7"/>
        <v>15000</v>
      </c>
      <c r="J130" s="3" t="s">
        <v>13</v>
      </c>
      <c r="K130" s="3" t="s">
        <v>883</v>
      </c>
      <c r="L130" s="207">
        <v>244469</v>
      </c>
    </row>
    <row r="131" spans="1:12" ht="84">
      <c r="A131" s="2">
        <v>11</v>
      </c>
      <c r="B131" s="5" t="s">
        <v>873</v>
      </c>
      <c r="C131" s="4">
        <v>15000</v>
      </c>
      <c r="D131" s="4">
        <f t="shared" si="5"/>
        <v>15000</v>
      </c>
      <c r="E131" s="174" t="s">
        <v>118</v>
      </c>
      <c r="F131" s="175" t="s">
        <v>884</v>
      </c>
      <c r="G131" s="212">
        <f t="shared" si="6"/>
        <v>15000</v>
      </c>
      <c r="H131" s="3" t="str">
        <f t="shared" si="8"/>
        <v>นายธีระพล ศรีวงศ์</v>
      </c>
      <c r="I131" s="182">
        <f t="shared" si="7"/>
        <v>15000</v>
      </c>
      <c r="J131" s="3" t="s">
        <v>13</v>
      </c>
      <c r="K131" s="3" t="s">
        <v>885</v>
      </c>
      <c r="L131" s="207">
        <v>244469</v>
      </c>
    </row>
    <row r="132" spans="1:12" ht="84">
      <c r="A132" s="2">
        <v>12</v>
      </c>
      <c r="B132" s="5" t="s">
        <v>873</v>
      </c>
      <c r="C132" s="4">
        <v>15000</v>
      </c>
      <c r="D132" s="4">
        <f t="shared" si="5"/>
        <v>15000</v>
      </c>
      <c r="E132" s="174" t="s">
        <v>118</v>
      </c>
      <c r="F132" s="175" t="s">
        <v>886</v>
      </c>
      <c r="G132" s="212">
        <f t="shared" si="6"/>
        <v>15000</v>
      </c>
      <c r="H132" s="3" t="str">
        <f t="shared" si="8"/>
        <v>นายวิทยากร อัมไพ</v>
      </c>
      <c r="I132" s="182">
        <f t="shared" si="7"/>
        <v>15000</v>
      </c>
      <c r="J132" s="3" t="s">
        <v>13</v>
      </c>
      <c r="K132" s="3" t="s">
        <v>887</v>
      </c>
      <c r="L132" s="207">
        <v>244469</v>
      </c>
    </row>
    <row r="133" spans="1:12" ht="84">
      <c r="A133" s="2">
        <v>13</v>
      </c>
      <c r="B133" s="5" t="s">
        <v>873</v>
      </c>
      <c r="C133" s="4">
        <v>15000</v>
      </c>
      <c r="D133" s="4">
        <f t="shared" si="5"/>
        <v>15000</v>
      </c>
      <c r="E133" s="174" t="s">
        <v>118</v>
      </c>
      <c r="F133" s="175" t="s">
        <v>888</v>
      </c>
      <c r="G133" s="212">
        <f t="shared" si="6"/>
        <v>15000</v>
      </c>
      <c r="H133" s="3" t="str">
        <f t="shared" si="8"/>
        <v>นายศรายุทธ ยมภักดี</v>
      </c>
      <c r="I133" s="182">
        <f t="shared" si="7"/>
        <v>15000</v>
      </c>
      <c r="J133" s="3" t="s">
        <v>13</v>
      </c>
      <c r="K133" s="3" t="s">
        <v>889</v>
      </c>
      <c r="L133" s="207">
        <v>244469</v>
      </c>
    </row>
    <row r="134" spans="1:12" ht="84">
      <c r="A134" s="2">
        <v>14</v>
      </c>
      <c r="B134" s="5" t="s">
        <v>873</v>
      </c>
      <c r="C134" s="4">
        <v>15000</v>
      </c>
      <c r="D134" s="4">
        <f t="shared" si="5"/>
        <v>15000</v>
      </c>
      <c r="E134" s="174" t="s">
        <v>118</v>
      </c>
      <c r="F134" s="175" t="s">
        <v>890</v>
      </c>
      <c r="G134" s="212">
        <f t="shared" si="6"/>
        <v>15000</v>
      </c>
      <c r="H134" s="3" t="str">
        <f t="shared" si="8"/>
        <v>นายสุทิน มณีศรี</v>
      </c>
      <c r="I134" s="182">
        <f t="shared" si="7"/>
        <v>15000</v>
      </c>
      <c r="J134" s="3" t="s">
        <v>13</v>
      </c>
      <c r="K134" s="3" t="s">
        <v>891</v>
      </c>
      <c r="L134" s="207">
        <v>244469</v>
      </c>
    </row>
    <row r="135" spans="1:12" ht="84">
      <c r="A135" s="2">
        <v>15</v>
      </c>
      <c r="B135" s="5" t="s">
        <v>873</v>
      </c>
      <c r="C135" s="4">
        <v>15000</v>
      </c>
      <c r="D135" s="4">
        <f t="shared" si="5"/>
        <v>15000</v>
      </c>
      <c r="E135" s="174" t="s">
        <v>118</v>
      </c>
      <c r="F135" s="175" t="s">
        <v>892</v>
      </c>
      <c r="G135" s="212">
        <f t="shared" si="6"/>
        <v>15000</v>
      </c>
      <c r="H135" s="3" t="str">
        <f t="shared" si="8"/>
        <v>นายสุเมธ เสมารัมย์</v>
      </c>
      <c r="I135" s="182">
        <f t="shared" si="7"/>
        <v>15000</v>
      </c>
      <c r="J135" s="3" t="s">
        <v>13</v>
      </c>
      <c r="K135" s="3" t="s">
        <v>893</v>
      </c>
      <c r="L135" s="207">
        <v>244469</v>
      </c>
    </row>
    <row r="136" spans="1:12" ht="84">
      <c r="A136" s="2">
        <v>16</v>
      </c>
      <c r="B136" s="5" t="s">
        <v>873</v>
      </c>
      <c r="C136" s="4">
        <v>15000</v>
      </c>
      <c r="D136" s="4">
        <f t="shared" si="5"/>
        <v>15000</v>
      </c>
      <c r="E136" s="174" t="s">
        <v>118</v>
      </c>
      <c r="F136" s="175" t="s">
        <v>894</v>
      </c>
      <c r="G136" s="212">
        <f t="shared" si="6"/>
        <v>15000</v>
      </c>
      <c r="H136" s="3" t="str">
        <f t="shared" si="8"/>
        <v>นายสุวัฒน์ วงศ์ทอง</v>
      </c>
      <c r="I136" s="182">
        <f t="shared" si="7"/>
        <v>15000</v>
      </c>
      <c r="J136" s="3" t="s">
        <v>13</v>
      </c>
      <c r="K136" s="3" t="s">
        <v>895</v>
      </c>
      <c r="L136" s="207">
        <v>244469</v>
      </c>
    </row>
    <row r="137" spans="1:12" ht="84">
      <c r="A137" s="2">
        <v>17</v>
      </c>
      <c r="B137" s="5" t="s">
        <v>873</v>
      </c>
      <c r="C137" s="4">
        <v>15000</v>
      </c>
      <c r="D137" s="4">
        <f t="shared" si="5"/>
        <v>15000</v>
      </c>
      <c r="E137" s="174" t="s">
        <v>118</v>
      </c>
      <c r="F137" s="175" t="s">
        <v>896</v>
      </c>
      <c r="G137" s="212">
        <f t="shared" si="6"/>
        <v>15000</v>
      </c>
      <c r="H137" s="3" t="str">
        <f t="shared" si="8"/>
        <v>นายเอกชัย พอกทรัพย์</v>
      </c>
      <c r="I137" s="182">
        <f t="shared" si="7"/>
        <v>15000</v>
      </c>
      <c r="J137" s="3" t="s">
        <v>13</v>
      </c>
      <c r="K137" s="3" t="s">
        <v>897</v>
      </c>
      <c r="L137" s="207">
        <v>244469</v>
      </c>
    </row>
    <row r="138" spans="1:12" ht="21">
      <c r="A138" s="7"/>
      <c r="B138" s="5"/>
      <c r="C138" s="4"/>
      <c r="D138" s="4"/>
      <c r="E138" s="2"/>
      <c r="F138" s="3"/>
      <c r="G138" s="5"/>
      <c r="H138" s="3"/>
      <c r="I138" s="5"/>
      <c r="J138" s="3"/>
      <c r="K138" s="195"/>
      <c r="L138" s="453"/>
    </row>
    <row r="139" spans="1:12" ht="21">
      <c r="A139" s="7"/>
      <c r="B139" s="5"/>
      <c r="C139" s="4"/>
      <c r="D139" s="4"/>
      <c r="E139" s="2"/>
      <c r="F139" s="3"/>
      <c r="G139" s="5"/>
      <c r="H139" s="3"/>
      <c r="I139" s="5"/>
      <c r="J139" s="3"/>
      <c r="K139" s="195"/>
      <c r="L139" s="453"/>
    </row>
    <row r="140" spans="1:12" ht="26.25">
      <c r="A140" s="20"/>
      <c r="B140" s="573" t="s">
        <v>152</v>
      </c>
      <c r="C140" s="21"/>
      <c r="D140" s="21"/>
      <c r="E140" s="22"/>
      <c r="F140" s="25"/>
      <c r="G140" s="23"/>
      <c r="H140" s="25"/>
      <c r="I140" s="23"/>
      <c r="J140" s="25"/>
      <c r="K140" s="451"/>
      <c r="L140" s="451"/>
    </row>
    <row r="141" spans="1:12" ht="21">
      <c r="A141" s="22"/>
      <c r="B141" s="574" t="s">
        <v>11</v>
      </c>
      <c r="C141" s="21"/>
      <c r="D141" s="21"/>
      <c r="E141" s="22"/>
      <c r="F141" s="25"/>
      <c r="G141" s="23"/>
      <c r="H141" s="25"/>
      <c r="I141" s="25"/>
      <c r="J141" s="25"/>
      <c r="K141" s="25"/>
      <c r="L141" s="25"/>
    </row>
    <row r="142" spans="1:12" ht="42">
      <c r="A142" s="7">
        <v>1</v>
      </c>
      <c r="B142" s="5" t="s">
        <v>1075</v>
      </c>
      <c r="C142" s="4">
        <v>39000</v>
      </c>
      <c r="D142" s="4">
        <v>39000</v>
      </c>
      <c r="E142" s="2" t="s">
        <v>118</v>
      </c>
      <c r="F142" s="3" t="s">
        <v>920</v>
      </c>
      <c r="G142" s="4">
        <v>39000</v>
      </c>
      <c r="H142" s="3" t="s">
        <v>920</v>
      </c>
      <c r="I142" s="4">
        <v>39000</v>
      </c>
      <c r="J142" s="3" t="s">
        <v>29</v>
      </c>
      <c r="K142" s="195" t="s">
        <v>917</v>
      </c>
      <c r="L142" s="471">
        <v>25294</v>
      </c>
    </row>
    <row r="143" spans="1:12" ht="42">
      <c r="A143" s="7">
        <v>2</v>
      </c>
      <c r="B143" s="5" t="s">
        <v>1075</v>
      </c>
      <c r="C143" s="4">
        <v>34500</v>
      </c>
      <c r="D143" s="4">
        <v>34500</v>
      </c>
      <c r="E143" s="2" t="s">
        <v>118</v>
      </c>
      <c r="F143" s="3" t="s">
        <v>1076</v>
      </c>
      <c r="G143" s="4">
        <v>34500</v>
      </c>
      <c r="H143" s="3" t="s">
        <v>1076</v>
      </c>
      <c r="I143" s="4">
        <v>34500</v>
      </c>
      <c r="J143" s="3" t="s">
        <v>29</v>
      </c>
      <c r="K143" s="195" t="s">
        <v>918</v>
      </c>
      <c r="L143" s="471">
        <v>25294</v>
      </c>
    </row>
    <row r="144" spans="1:12" ht="42">
      <c r="A144" s="29">
        <v>3</v>
      </c>
      <c r="B144" s="260" t="s">
        <v>1075</v>
      </c>
      <c r="C144" s="259">
        <v>34500</v>
      </c>
      <c r="D144" s="259">
        <v>34500</v>
      </c>
      <c r="E144" s="13" t="s">
        <v>118</v>
      </c>
      <c r="F144" s="31" t="s">
        <v>1077</v>
      </c>
      <c r="G144" s="259">
        <v>34500</v>
      </c>
      <c r="H144" s="31" t="s">
        <v>1077</v>
      </c>
      <c r="I144" s="259">
        <v>34500</v>
      </c>
      <c r="J144" s="31" t="s">
        <v>29</v>
      </c>
      <c r="K144" s="550" t="s">
        <v>1011</v>
      </c>
      <c r="L144" s="473">
        <v>25294</v>
      </c>
    </row>
    <row r="145" spans="1:12" s="42" customFormat="1" ht="63">
      <c r="A145" s="273">
        <v>4</v>
      </c>
      <c r="B145" s="261" t="s">
        <v>1078</v>
      </c>
      <c r="C145" s="219">
        <v>6000</v>
      </c>
      <c r="D145" s="219">
        <v>6000</v>
      </c>
      <c r="E145" s="220" t="s">
        <v>118</v>
      </c>
      <c r="F145" s="218" t="s">
        <v>935</v>
      </c>
      <c r="G145" s="219">
        <v>6000</v>
      </c>
      <c r="H145" s="218" t="s">
        <v>936</v>
      </c>
      <c r="I145" s="219">
        <v>6000</v>
      </c>
      <c r="J145" s="183" t="s">
        <v>926</v>
      </c>
      <c r="K145" s="234" t="s">
        <v>1079</v>
      </c>
      <c r="L145" s="609">
        <v>25302</v>
      </c>
    </row>
    <row r="146" spans="1:12" s="42" customFormat="1" ht="21">
      <c r="A146" s="236"/>
      <c r="B146" s="238"/>
      <c r="C146" s="225"/>
      <c r="D146" s="225"/>
      <c r="E146" s="226"/>
      <c r="F146" s="224" t="s">
        <v>1080</v>
      </c>
      <c r="G146" s="225">
        <v>6800</v>
      </c>
      <c r="H146" s="224"/>
      <c r="I146" s="225"/>
      <c r="J146" s="189"/>
      <c r="K146" s="610"/>
      <c r="L146" s="611"/>
    </row>
    <row r="147" spans="1:12" s="42" customFormat="1" ht="21">
      <c r="A147" s="274"/>
      <c r="B147" s="244"/>
      <c r="C147" s="241"/>
      <c r="D147" s="241"/>
      <c r="E147" s="242"/>
      <c r="F147" s="240" t="s">
        <v>1081</v>
      </c>
      <c r="G147" s="241">
        <v>7200</v>
      </c>
      <c r="H147" s="240"/>
      <c r="I147" s="241"/>
      <c r="J147" s="255"/>
      <c r="K147" s="612"/>
      <c r="L147" s="613"/>
    </row>
    <row r="148" spans="1:12" s="42" customFormat="1" ht="42">
      <c r="A148" s="30">
        <v>5</v>
      </c>
      <c r="B148" s="179" t="s">
        <v>1009</v>
      </c>
      <c r="C148" s="177">
        <v>30000</v>
      </c>
      <c r="D148" s="177">
        <v>30000</v>
      </c>
      <c r="E148" s="34" t="s">
        <v>118</v>
      </c>
      <c r="F148" s="33" t="s">
        <v>1082</v>
      </c>
      <c r="G148" s="177">
        <v>30000</v>
      </c>
      <c r="H148" s="33" t="s">
        <v>1082</v>
      </c>
      <c r="I148" s="177">
        <v>30000</v>
      </c>
      <c r="J148" s="33" t="s">
        <v>29</v>
      </c>
      <c r="K148" s="195" t="s">
        <v>1083</v>
      </c>
      <c r="L148" s="471">
        <v>25323</v>
      </c>
    </row>
    <row r="149" spans="1:12" s="42" customFormat="1" ht="42">
      <c r="A149" s="27">
        <v>6</v>
      </c>
      <c r="B149" s="5" t="s">
        <v>1009</v>
      </c>
      <c r="C149" s="4">
        <v>30000</v>
      </c>
      <c r="D149" s="4">
        <v>30000</v>
      </c>
      <c r="E149" s="2" t="s">
        <v>118</v>
      </c>
      <c r="F149" s="3" t="s">
        <v>1014</v>
      </c>
      <c r="G149" s="4">
        <v>30000</v>
      </c>
      <c r="H149" s="3" t="s">
        <v>1014</v>
      </c>
      <c r="I149" s="4">
        <v>30000</v>
      </c>
      <c r="J149" s="3" t="s">
        <v>29</v>
      </c>
      <c r="K149" s="195" t="s">
        <v>1084</v>
      </c>
      <c r="L149" s="471">
        <v>25323</v>
      </c>
    </row>
    <row r="150" spans="1:12" s="42" customFormat="1" ht="42">
      <c r="A150" s="7">
        <v>7</v>
      </c>
      <c r="B150" s="5" t="s">
        <v>1009</v>
      </c>
      <c r="C150" s="4">
        <v>30000</v>
      </c>
      <c r="D150" s="4">
        <v>30000</v>
      </c>
      <c r="E150" s="2" t="s">
        <v>118</v>
      </c>
      <c r="F150" s="3" t="s">
        <v>1085</v>
      </c>
      <c r="G150" s="4">
        <v>30000</v>
      </c>
      <c r="H150" s="3" t="s">
        <v>1085</v>
      </c>
      <c r="I150" s="4">
        <v>30000</v>
      </c>
      <c r="J150" s="3" t="s">
        <v>29</v>
      </c>
      <c r="K150" s="589" t="s">
        <v>1086</v>
      </c>
      <c r="L150" s="471">
        <v>25323</v>
      </c>
    </row>
    <row r="151" spans="1:12" s="42" customFormat="1" ht="42">
      <c r="A151" s="27">
        <v>8</v>
      </c>
      <c r="B151" s="5" t="s">
        <v>1009</v>
      </c>
      <c r="C151" s="4">
        <v>30000</v>
      </c>
      <c r="D151" s="4">
        <v>30000</v>
      </c>
      <c r="E151" s="2" t="s">
        <v>118</v>
      </c>
      <c r="F151" s="3" t="s">
        <v>1026</v>
      </c>
      <c r="G151" s="4">
        <v>30000</v>
      </c>
      <c r="H151" s="3" t="s">
        <v>1026</v>
      </c>
      <c r="I151" s="4">
        <v>30000</v>
      </c>
      <c r="J151" s="3" t="s">
        <v>29</v>
      </c>
      <c r="K151" s="589" t="s">
        <v>1087</v>
      </c>
      <c r="L151" s="471">
        <v>25323</v>
      </c>
    </row>
    <row r="152" spans="1:12" s="42" customFormat="1" ht="42">
      <c r="A152" s="7">
        <v>9</v>
      </c>
      <c r="B152" s="5" t="s">
        <v>1009</v>
      </c>
      <c r="C152" s="4">
        <v>30000</v>
      </c>
      <c r="D152" s="4">
        <v>30000</v>
      </c>
      <c r="E152" s="2" t="s">
        <v>118</v>
      </c>
      <c r="F152" s="3" t="s">
        <v>1012</v>
      </c>
      <c r="G152" s="4">
        <v>30000</v>
      </c>
      <c r="H152" s="3" t="s">
        <v>1012</v>
      </c>
      <c r="I152" s="4">
        <v>30000</v>
      </c>
      <c r="J152" s="3" t="s">
        <v>29</v>
      </c>
      <c r="K152" s="589" t="s">
        <v>1088</v>
      </c>
      <c r="L152" s="471">
        <v>25323</v>
      </c>
    </row>
    <row r="153" spans="1:12" s="42" customFormat="1" ht="42">
      <c r="A153" s="27">
        <v>10</v>
      </c>
      <c r="B153" s="5" t="s">
        <v>1009</v>
      </c>
      <c r="C153" s="4">
        <v>30000</v>
      </c>
      <c r="D153" s="4">
        <v>30000</v>
      </c>
      <c r="E153" s="2" t="s">
        <v>118</v>
      </c>
      <c r="F153" s="3" t="s">
        <v>1016</v>
      </c>
      <c r="G153" s="4">
        <v>30000</v>
      </c>
      <c r="H153" s="3" t="s">
        <v>1016</v>
      </c>
      <c r="I153" s="4">
        <v>30000</v>
      </c>
      <c r="J153" s="3" t="s">
        <v>29</v>
      </c>
      <c r="K153" s="589" t="s">
        <v>1089</v>
      </c>
      <c r="L153" s="471">
        <v>25323</v>
      </c>
    </row>
    <row r="154" spans="1:12" s="42" customFormat="1" ht="42">
      <c r="A154" s="7">
        <v>11</v>
      </c>
      <c r="B154" s="5" t="s">
        <v>1009</v>
      </c>
      <c r="C154" s="4">
        <v>30000</v>
      </c>
      <c r="D154" s="4">
        <v>30000</v>
      </c>
      <c r="E154" s="2" t="s">
        <v>118</v>
      </c>
      <c r="F154" s="3" t="s">
        <v>1090</v>
      </c>
      <c r="G154" s="4">
        <v>30000</v>
      </c>
      <c r="H154" s="3" t="s">
        <v>1090</v>
      </c>
      <c r="I154" s="4">
        <v>30000</v>
      </c>
      <c r="J154" s="3" t="s">
        <v>29</v>
      </c>
      <c r="K154" s="589" t="s">
        <v>1091</v>
      </c>
      <c r="L154" s="471">
        <v>25323</v>
      </c>
    </row>
    <row r="155" spans="1:12" s="42" customFormat="1" ht="42">
      <c r="A155" s="27">
        <v>12</v>
      </c>
      <c r="B155" s="5" t="s">
        <v>1009</v>
      </c>
      <c r="C155" s="4">
        <v>30000</v>
      </c>
      <c r="D155" s="4">
        <v>30000</v>
      </c>
      <c r="E155" s="2" t="s">
        <v>118</v>
      </c>
      <c r="F155" s="3" t="s">
        <v>1020</v>
      </c>
      <c r="G155" s="4">
        <v>30000</v>
      </c>
      <c r="H155" s="3" t="s">
        <v>1020</v>
      </c>
      <c r="I155" s="4">
        <v>30000</v>
      </c>
      <c r="J155" s="3" t="s">
        <v>29</v>
      </c>
      <c r="K155" s="589" t="s">
        <v>1092</v>
      </c>
      <c r="L155" s="471">
        <v>25323</v>
      </c>
    </row>
    <row r="156" spans="1:12" s="42" customFormat="1" ht="42">
      <c r="A156" s="7">
        <v>13</v>
      </c>
      <c r="B156" s="5" t="s">
        <v>1009</v>
      </c>
      <c r="C156" s="4">
        <v>30000</v>
      </c>
      <c r="D156" s="4">
        <v>30000</v>
      </c>
      <c r="E156" s="2" t="s">
        <v>118</v>
      </c>
      <c r="F156" s="3" t="s">
        <v>1093</v>
      </c>
      <c r="G156" s="4">
        <v>30000</v>
      </c>
      <c r="H156" s="3" t="s">
        <v>1093</v>
      </c>
      <c r="I156" s="4">
        <v>30000</v>
      </c>
      <c r="J156" s="3" t="s">
        <v>29</v>
      </c>
      <c r="K156" s="589" t="s">
        <v>1094</v>
      </c>
      <c r="L156" s="471">
        <v>25323</v>
      </c>
    </row>
    <row r="157" spans="1:12" s="42" customFormat="1" ht="42">
      <c r="A157" s="27">
        <v>14</v>
      </c>
      <c r="B157" s="5" t="s">
        <v>1009</v>
      </c>
      <c r="C157" s="4">
        <v>30000</v>
      </c>
      <c r="D157" s="4">
        <v>30000</v>
      </c>
      <c r="E157" s="2" t="s">
        <v>118</v>
      </c>
      <c r="F157" s="3" t="s">
        <v>1095</v>
      </c>
      <c r="G157" s="4">
        <v>30000</v>
      </c>
      <c r="H157" s="3" t="s">
        <v>1095</v>
      </c>
      <c r="I157" s="4">
        <v>30000</v>
      </c>
      <c r="J157" s="3" t="s">
        <v>29</v>
      </c>
      <c r="K157" s="589" t="s">
        <v>1096</v>
      </c>
      <c r="L157" s="471">
        <v>25323</v>
      </c>
    </row>
    <row r="158" spans="1:12" s="42" customFormat="1" ht="42">
      <c r="A158" s="7">
        <v>15</v>
      </c>
      <c r="B158" s="5" t="s">
        <v>1009</v>
      </c>
      <c r="C158" s="4">
        <v>30000</v>
      </c>
      <c r="D158" s="4">
        <v>30000</v>
      </c>
      <c r="E158" s="2" t="s">
        <v>118</v>
      </c>
      <c r="F158" s="3" t="s">
        <v>1097</v>
      </c>
      <c r="G158" s="4">
        <v>30000</v>
      </c>
      <c r="H158" s="3" t="s">
        <v>1097</v>
      </c>
      <c r="I158" s="4">
        <v>30000</v>
      </c>
      <c r="J158" s="3" t="s">
        <v>29</v>
      </c>
      <c r="K158" s="589" t="s">
        <v>1098</v>
      </c>
      <c r="L158" s="471">
        <v>25323</v>
      </c>
    </row>
    <row r="159" spans="1:12" s="42" customFormat="1" ht="42">
      <c r="A159" s="27">
        <v>16</v>
      </c>
      <c r="B159" s="5" t="s">
        <v>1009</v>
      </c>
      <c r="C159" s="4">
        <v>30000</v>
      </c>
      <c r="D159" s="4">
        <v>30000</v>
      </c>
      <c r="E159" s="2" t="s">
        <v>118</v>
      </c>
      <c r="F159" s="3" t="s">
        <v>1099</v>
      </c>
      <c r="G159" s="4">
        <v>30000</v>
      </c>
      <c r="H159" s="3" t="s">
        <v>1099</v>
      </c>
      <c r="I159" s="4">
        <v>30000</v>
      </c>
      <c r="J159" s="3" t="s">
        <v>29</v>
      </c>
      <c r="K159" s="589" t="s">
        <v>1100</v>
      </c>
      <c r="L159" s="471">
        <v>25323</v>
      </c>
    </row>
    <row r="160" spans="1:12" s="42" customFormat="1" ht="42">
      <c r="A160" s="7">
        <v>17</v>
      </c>
      <c r="B160" s="5" t="s">
        <v>1009</v>
      </c>
      <c r="C160" s="4">
        <v>30000</v>
      </c>
      <c r="D160" s="4">
        <v>30000</v>
      </c>
      <c r="E160" s="2" t="s">
        <v>118</v>
      </c>
      <c r="F160" s="3" t="s">
        <v>1057</v>
      </c>
      <c r="G160" s="4">
        <v>30000</v>
      </c>
      <c r="H160" s="3" t="s">
        <v>1057</v>
      </c>
      <c r="I160" s="4">
        <v>30000</v>
      </c>
      <c r="J160" s="3" t="s">
        <v>29</v>
      </c>
      <c r="K160" s="589" t="s">
        <v>1101</v>
      </c>
      <c r="L160" s="471">
        <v>25323</v>
      </c>
    </row>
    <row r="161" spans="1:12" s="42" customFormat="1" ht="42">
      <c r="A161" s="27">
        <v>18</v>
      </c>
      <c r="B161" s="5" t="s">
        <v>1009</v>
      </c>
      <c r="C161" s="4">
        <v>30000</v>
      </c>
      <c r="D161" s="4">
        <v>30000</v>
      </c>
      <c r="E161" s="2" t="s">
        <v>118</v>
      </c>
      <c r="F161" s="3" t="s">
        <v>1102</v>
      </c>
      <c r="G161" s="4">
        <v>30000</v>
      </c>
      <c r="H161" s="3" t="s">
        <v>1102</v>
      </c>
      <c r="I161" s="4">
        <v>30000</v>
      </c>
      <c r="J161" s="3" t="s">
        <v>29</v>
      </c>
      <c r="K161" s="589" t="s">
        <v>1103</v>
      </c>
      <c r="L161" s="471">
        <v>25323</v>
      </c>
    </row>
    <row r="162" spans="1:12" s="42" customFormat="1" ht="42">
      <c r="A162" s="7">
        <v>19</v>
      </c>
      <c r="B162" s="5" t="s">
        <v>1009</v>
      </c>
      <c r="C162" s="4">
        <v>30000</v>
      </c>
      <c r="D162" s="4">
        <v>30000</v>
      </c>
      <c r="E162" s="2" t="s">
        <v>118</v>
      </c>
      <c r="F162" s="3" t="s">
        <v>1104</v>
      </c>
      <c r="G162" s="4">
        <v>30000</v>
      </c>
      <c r="H162" s="3" t="s">
        <v>1104</v>
      </c>
      <c r="I162" s="4">
        <v>30000</v>
      </c>
      <c r="J162" s="3" t="s">
        <v>29</v>
      </c>
      <c r="K162" s="589" t="s">
        <v>1105</v>
      </c>
      <c r="L162" s="471">
        <v>25323</v>
      </c>
    </row>
    <row r="163" spans="1:12" s="42" customFormat="1" ht="42">
      <c r="A163" s="7">
        <v>20</v>
      </c>
      <c r="B163" s="5" t="s">
        <v>1009</v>
      </c>
      <c r="C163" s="4">
        <v>30000</v>
      </c>
      <c r="D163" s="4">
        <v>30000</v>
      </c>
      <c r="E163" s="2" t="s">
        <v>118</v>
      </c>
      <c r="F163" s="3" t="s">
        <v>1106</v>
      </c>
      <c r="G163" s="4">
        <v>30000</v>
      </c>
      <c r="H163" s="3" t="s">
        <v>1106</v>
      </c>
      <c r="I163" s="4">
        <v>30000</v>
      </c>
      <c r="J163" s="3" t="s">
        <v>29</v>
      </c>
      <c r="K163" s="589" t="s">
        <v>1107</v>
      </c>
      <c r="L163" s="471">
        <v>25323</v>
      </c>
    </row>
    <row r="164" spans="1:12" s="42" customFormat="1" ht="42">
      <c r="A164" s="27">
        <v>21</v>
      </c>
      <c r="B164" s="5" t="s">
        <v>1009</v>
      </c>
      <c r="C164" s="4">
        <v>30000</v>
      </c>
      <c r="D164" s="4">
        <v>30000</v>
      </c>
      <c r="E164" s="2" t="s">
        <v>118</v>
      </c>
      <c r="F164" s="3" t="s">
        <v>1059</v>
      </c>
      <c r="G164" s="4">
        <v>30000</v>
      </c>
      <c r="H164" s="3" t="s">
        <v>1059</v>
      </c>
      <c r="I164" s="4">
        <v>30000</v>
      </c>
      <c r="J164" s="3" t="s">
        <v>29</v>
      </c>
      <c r="K164" s="589" t="s">
        <v>1108</v>
      </c>
      <c r="L164" s="471">
        <v>25323</v>
      </c>
    </row>
    <row r="165" spans="1:12" ht="42">
      <c r="A165" s="7">
        <v>22</v>
      </c>
      <c r="B165" s="5" t="s">
        <v>1009</v>
      </c>
      <c r="C165" s="4">
        <v>30000</v>
      </c>
      <c r="D165" s="4">
        <v>30000</v>
      </c>
      <c r="E165" s="2" t="s">
        <v>118</v>
      </c>
      <c r="F165" s="3" t="s">
        <v>1109</v>
      </c>
      <c r="G165" s="4">
        <v>30000</v>
      </c>
      <c r="H165" s="3" t="s">
        <v>1109</v>
      </c>
      <c r="I165" s="4">
        <v>30000</v>
      </c>
      <c r="J165" s="3" t="s">
        <v>29</v>
      </c>
      <c r="K165" s="589" t="s">
        <v>1110</v>
      </c>
      <c r="L165" s="471">
        <v>25323</v>
      </c>
    </row>
    <row r="166" spans="1:12" ht="21">
      <c r="A166" s="37"/>
      <c r="B166" s="577"/>
      <c r="C166" s="39"/>
      <c r="D166" s="39"/>
      <c r="E166" s="37"/>
      <c r="F166" s="41"/>
      <c r="G166" s="40"/>
      <c r="H166" s="41"/>
      <c r="I166" s="41"/>
      <c r="J166" s="41"/>
      <c r="K166" s="453"/>
      <c r="L166" s="453"/>
    </row>
    <row r="167" spans="1:12" ht="21">
      <c r="A167" s="7"/>
      <c r="B167" s="5"/>
      <c r="C167" s="4"/>
      <c r="D167" s="4"/>
      <c r="E167" s="2"/>
      <c r="F167" s="3"/>
      <c r="G167" s="5"/>
      <c r="H167" s="3"/>
      <c r="I167" s="5"/>
      <c r="J167" s="3"/>
      <c r="K167" s="195"/>
      <c r="L167" s="453"/>
    </row>
    <row r="168" spans="1:12" ht="21">
      <c r="A168" s="7"/>
      <c r="B168" s="5"/>
      <c r="C168" s="4"/>
      <c r="D168" s="4"/>
      <c r="E168" s="2"/>
      <c r="F168" s="3"/>
      <c r="G168" s="5"/>
      <c r="H168" s="3"/>
      <c r="I168" s="5"/>
      <c r="J168" s="3"/>
      <c r="K168" s="195"/>
      <c r="L168" s="453"/>
    </row>
    <row r="169" spans="1:12" ht="52.5">
      <c r="A169" s="20"/>
      <c r="B169" s="573" t="s">
        <v>153</v>
      </c>
      <c r="C169" s="21"/>
      <c r="D169" s="21"/>
      <c r="E169" s="22"/>
      <c r="F169" s="25"/>
      <c r="G169" s="23"/>
      <c r="H169" s="25"/>
      <c r="I169" s="23"/>
      <c r="J169" s="25"/>
      <c r="K169" s="451"/>
      <c r="L169" s="451"/>
    </row>
    <row r="170" spans="1:12" ht="21">
      <c r="A170" s="22"/>
      <c r="B170" s="574" t="s">
        <v>11</v>
      </c>
      <c r="C170" s="21"/>
      <c r="D170" s="21"/>
      <c r="E170" s="22"/>
      <c r="F170" s="25"/>
      <c r="G170" s="23"/>
      <c r="H170" s="25"/>
      <c r="I170" s="25"/>
      <c r="J170" s="25"/>
      <c r="K170" s="25"/>
      <c r="L170" s="25"/>
    </row>
    <row r="171" spans="1:12" ht="40.5">
      <c r="A171" s="280">
        <v>1</v>
      </c>
      <c r="B171" s="283" t="s">
        <v>1231</v>
      </c>
      <c r="C171" s="293">
        <v>39000</v>
      </c>
      <c r="D171" s="293">
        <v>39000</v>
      </c>
      <c r="E171" s="302" t="s">
        <v>118</v>
      </c>
      <c r="F171" s="281" t="s">
        <v>1127</v>
      </c>
      <c r="G171" s="127">
        <v>39000</v>
      </c>
      <c r="H171" s="281" t="s">
        <v>1127</v>
      </c>
      <c r="I171" s="127">
        <v>39000</v>
      </c>
      <c r="J171" s="281" t="s">
        <v>287</v>
      </c>
      <c r="K171" s="460" t="s">
        <v>1134</v>
      </c>
      <c r="L171" s="566">
        <v>244440</v>
      </c>
    </row>
    <row r="172" spans="1:12" ht="40.5">
      <c r="A172" s="280">
        <v>2</v>
      </c>
      <c r="B172" s="283" t="s">
        <v>1231</v>
      </c>
      <c r="C172" s="293">
        <v>34500</v>
      </c>
      <c r="D172" s="293">
        <v>34500</v>
      </c>
      <c r="E172" s="302" t="s">
        <v>118</v>
      </c>
      <c r="F172" s="281" t="s">
        <v>1128</v>
      </c>
      <c r="G172" s="127">
        <v>34500</v>
      </c>
      <c r="H172" s="281" t="s">
        <v>1128</v>
      </c>
      <c r="I172" s="127">
        <v>34500</v>
      </c>
      <c r="J172" s="281" t="s">
        <v>287</v>
      </c>
      <c r="K172" s="460" t="s">
        <v>1136</v>
      </c>
      <c r="L172" s="566">
        <v>244440</v>
      </c>
    </row>
    <row r="173" spans="1:12" ht="40.5">
      <c r="A173" s="282">
        <v>3</v>
      </c>
      <c r="B173" s="283" t="s">
        <v>1231</v>
      </c>
      <c r="C173" s="293">
        <v>34500</v>
      </c>
      <c r="D173" s="293">
        <v>34500</v>
      </c>
      <c r="E173" s="302" t="s">
        <v>118</v>
      </c>
      <c r="F173" s="281" t="s">
        <v>1129</v>
      </c>
      <c r="G173" s="127">
        <v>34500</v>
      </c>
      <c r="H173" s="281" t="s">
        <v>1129</v>
      </c>
      <c r="I173" s="127">
        <v>34500</v>
      </c>
      <c r="J173" s="281" t="s">
        <v>287</v>
      </c>
      <c r="K173" s="460" t="s">
        <v>1137</v>
      </c>
      <c r="L173" s="566">
        <v>244440</v>
      </c>
    </row>
    <row r="174" spans="1:12" ht="60.75">
      <c r="A174" s="945">
        <v>4</v>
      </c>
      <c r="B174" s="1090" t="s">
        <v>1232</v>
      </c>
      <c r="C174" s="859">
        <v>18190</v>
      </c>
      <c r="D174" s="738">
        <v>18190</v>
      </c>
      <c r="E174" s="998" t="s">
        <v>118</v>
      </c>
      <c r="F174" s="281" t="s">
        <v>1216</v>
      </c>
      <c r="G174" s="734">
        <v>18190</v>
      </c>
      <c r="H174" s="858" t="s">
        <v>1216</v>
      </c>
      <c r="I174" s="734">
        <v>18190</v>
      </c>
      <c r="J174" s="858" t="s">
        <v>287</v>
      </c>
      <c r="K174" s="1097" t="s">
        <v>1233</v>
      </c>
      <c r="L174" s="1117">
        <v>244441</v>
      </c>
    </row>
    <row r="175" spans="1:12" ht="81">
      <c r="A175" s="945"/>
      <c r="B175" s="1090"/>
      <c r="C175" s="860"/>
      <c r="D175" s="739"/>
      <c r="E175" s="1125"/>
      <c r="F175" s="304" t="s">
        <v>1185</v>
      </c>
      <c r="G175" s="734"/>
      <c r="H175" s="858"/>
      <c r="I175" s="734"/>
      <c r="J175" s="858"/>
      <c r="K175" s="736"/>
      <c r="L175" s="1071"/>
    </row>
    <row r="176" spans="1:12" ht="60.75">
      <c r="A176" s="945"/>
      <c r="B176" s="1090"/>
      <c r="C176" s="861"/>
      <c r="D176" s="740"/>
      <c r="E176" s="999"/>
      <c r="F176" s="304" t="s">
        <v>1234</v>
      </c>
      <c r="G176" s="734"/>
      <c r="H176" s="858"/>
      <c r="I176" s="734"/>
      <c r="J176" s="858"/>
      <c r="K176" s="737"/>
      <c r="L176" s="1072"/>
    </row>
    <row r="177" spans="1:12" ht="60.75">
      <c r="A177" s="284">
        <v>5</v>
      </c>
      <c r="B177" s="137" t="s">
        <v>1235</v>
      </c>
      <c r="C177" s="84">
        <v>500</v>
      </c>
      <c r="D177" s="81">
        <v>500</v>
      </c>
      <c r="E177" s="92"/>
      <c r="F177" s="93" t="s">
        <v>1236</v>
      </c>
      <c r="G177" s="305">
        <v>500</v>
      </c>
      <c r="H177" s="97" t="s">
        <v>1236</v>
      </c>
      <c r="I177" s="305">
        <v>500</v>
      </c>
      <c r="J177" s="97" t="s">
        <v>287</v>
      </c>
      <c r="K177" s="460" t="s">
        <v>1237</v>
      </c>
      <c r="L177" s="566">
        <v>244084</v>
      </c>
    </row>
    <row r="178" spans="1:12" ht="60.75">
      <c r="A178" s="282">
        <v>6</v>
      </c>
      <c r="B178" s="1090" t="s">
        <v>1232</v>
      </c>
      <c r="C178" s="885">
        <v>43870</v>
      </c>
      <c r="D178" s="1122">
        <v>43870</v>
      </c>
      <c r="E178" s="858" t="s">
        <v>118</v>
      </c>
      <c r="F178" s="281" t="s">
        <v>1216</v>
      </c>
      <c r="G178" s="1123">
        <v>43870</v>
      </c>
      <c r="H178" s="751" t="s">
        <v>1216</v>
      </c>
      <c r="I178" s="1118">
        <v>43870</v>
      </c>
      <c r="J178" s="741" t="s">
        <v>287</v>
      </c>
      <c r="K178" s="741" t="s">
        <v>1238</v>
      </c>
      <c r="L178" s="1117">
        <v>244459</v>
      </c>
    </row>
    <row r="179" spans="1:12" ht="81">
      <c r="A179" s="306"/>
      <c r="B179" s="1090"/>
      <c r="C179" s="885"/>
      <c r="D179" s="883"/>
      <c r="E179" s="858"/>
      <c r="F179" s="304" t="s">
        <v>1185</v>
      </c>
      <c r="G179" s="1095"/>
      <c r="H179" s="752"/>
      <c r="I179" s="1078"/>
      <c r="J179" s="725"/>
      <c r="K179" s="725"/>
      <c r="L179" s="1071"/>
    </row>
    <row r="180" spans="1:12" ht="60.75">
      <c r="A180" s="306"/>
      <c r="B180" s="1090"/>
      <c r="C180" s="885"/>
      <c r="D180" s="884"/>
      <c r="E180" s="858"/>
      <c r="F180" s="304" t="s">
        <v>1234</v>
      </c>
      <c r="G180" s="1124"/>
      <c r="H180" s="753"/>
      <c r="I180" s="1079"/>
      <c r="J180" s="726"/>
      <c r="K180" s="726"/>
      <c r="L180" s="1072"/>
    </row>
    <row r="181" spans="1:12" ht="60.75">
      <c r="A181" s="295">
        <v>7</v>
      </c>
      <c r="B181" s="91" t="s">
        <v>1239</v>
      </c>
      <c r="C181" s="99">
        <v>23000</v>
      </c>
      <c r="D181" s="81">
        <v>23000</v>
      </c>
      <c r="E181" s="303" t="s">
        <v>118</v>
      </c>
      <c r="F181" s="281" t="s">
        <v>1240</v>
      </c>
      <c r="G181" s="307">
        <v>23000</v>
      </c>
      <c r="H181" s="281" t="s">
        <v>1240</v>
      </c>
      <c r="I181" s="308">
        <v>23000</v>
      </c>
      <c r="J181" s="80" t="s">
        <v>287</v>
      </c>
      <c r="K181" s="460" t="s">
        <v>1241</v>
      </c>
      <c r="L181" s="566">
        <v>244466</v>
      </c>
    </row>
    <row r="182" spans="1:12" ht="60.75">
      <c r="A182" s="1120">
        <v>8</v>
      </c>
      <c r="B182" s="872" t="s">
        <v>1242</v>
      </c>
      <c r="C182" s="738">
        <v>37588</v>
      </c>
      <c r="D182" s="1121">
        <v>37588</v>
      </c>
      <c r="E182" s="760" t="s">
        <v>118</v>
      </c>
      <c r="F182" s="281" t="s">
        <v>1139</v>
      </c>
      <c r="G182" s="1118">
        <v>37588</v>
      </c>
      <c r="H182" s="724" t="s">
        <v>1139</v>
      </c>
      <c r="I182" s="1119">
        <v>37588</v>
      </c>
      <c r="J182" s="741" t="s">
        <v>287</v>
      </c>
      <c r="K182" s="741" t="s">
        <v>1243</v>
      </c>
      <c r="L182" s="1117">
        <v>244468</v>
      </c>
    </row>
    <row r="183" spans="1:12" ht="20.25">
      <c r="A183" s="722"/>
      <c r="B183" s="873"/>
      <c r="C183" s="739"/>
      <c r="D183" s="1085"/>
      <c r="E183" s="752"/>
      <c r="F183" s="125" t="s">
        <v>1244</v>
      </c>
      <c r="G183" s="1078"/>
      <c r="H183" s="725"/>
      <c r="I183" s="728"/>
      <c r="J183" s="725"/>
      <c r="K183" s="725"/>
      <c r="L183" s="1071"/>
    </row>
    <row r="184" spans="1:12" ht="20.25">
      <c r="A184" s="723"/>
      <c r="B184" s="874"/>
      <c r="C184" s="740"/>
      <c r="D184" s="1086"/>
      <c r="E184" s="753"/>
      <c r="F184" s="536" t="s">
        <v>1142</v>
      </c>
      <c r="G184" s="1079"/>
      <c r="H184" s="726"/>
      <c r="I184" s="729"/>
      <c r="J184" s="726"/>
      <c r="K184" s="726"/>
      <c r="L184" s="1072"/>
    </row>
    <row r="185" spans="1:12" ht="40.5">
      <c r="A185" s="280">
        <v>9</v>
      </c>
      <c r="B185" s="88" t="s">
        <v>1186</v>
      </c>
      <c r="C185" s="81">
        <v>7741</v>
      </c>
      <c r="D185" s="81">
        <v>7741</v>
      </c>
      <c r="E185" s="281" t="s">
        <v>118</v>
      </c>
      <c r="F185" s="97" t="s">
        <v>1245</v>
      </c>
      <c r="G185" s="81">
        <v>7741</v>
      </c>
      <c r="H185" s="80" t="s">
        <v>1245</v>
      </c>
      <c r="I185" s="81">
        <v>7741</v>
      </c>
      <c r="J185" s="80" t="s">
        <v>287</v>
      </c>
      <c r="K185" s="460" t="s">
        <v>1246</v>
      </c>
      <c r="L185" s="566">
        <v>244440</v>
      </c>
    </row>
    <row r="186" spans="1:12" ht="40.5">
      <c r="A186" s="280">
        <v>10</v>
      </c>
      <c r="B186" s="88" t="s">
        <v>1186</v>
      </c>
      <c r="C186" s="81">
        <v>7741</v>
      </c>
      <c r="D186" s="81">
        <v>7741</v>
      </c>
      <c r="E186" s="281" t="s">
        <v>118</v>
      </c>
      <c r="F186" s="80" t="s">
        <v>1193</v>
      </c>
      <c r="G186" s="81">
        <v>7741</v>
      </c>
      <c r="H186" s="80" t="s">
        <v>1193</v>
      </c>
      <c r="I186" s="81">
        <v>7741</v>
      </c>
      <c r="J186" s="80" t="s">
        <v>287</v>
      </c>
      <c r="K186" s="460" t="s">
        <v>1247</v>
      </c>
      <c r="L186" s="566">
        <v>244440</v>
      </c>
    </row>
    <row r="187" spans="1:12" ht="40.5">
      <c r="A187" s="280">
        <v>11</v>
      </c>
      <c r="B187" s="88" t="s">
        <v>1186</v>
      </c>
      <c r="C187" s="81">
        <v>7741</v>
      </c>
      <c r="D187" s="81">
        <v>7741</v>
      </c>
      <c r="E187" s="281" t="s">
        <v>118</v>
      </c>
      <c r="F187" s="80" t="s">
        <v>1248</v>
      </c>
      <c r="G187" s="81">
        <v>7741</v>
      </c>
      <c r="H187" s="80" t="s">
        <v>1248</v>
      </c>
      <c r="I187" s="81">
        <v>7741</v>
      </c>
      <c r="J187" s="80" t="s">
        <v>287</v>
      </c>
      <c r="K187" s="460" t="s">
        <v>1249</v>
      </c>
      <c r="L187" s="566">
        <v>244440</v>
      </c>
    </row>
    <row r="188" spans="1:12" ht="40.5">
      <c r="A188" s="280">
        <v>12</v>
      </c>
      <c r="B188" s="88" t="s">
        <v>1186</v>
      </c>
      <c r="C188" s="81">
        <v>7741</v>
      </c>
      <c r="D188" s="81">
        <v>7741</v>
      </c>
      <c r="E188" s="281" t="s">
        <v>118</v>
      </c>
      <c r="F188" s="329" t="s">
        <v>1197</v>
      </c>
      <c r="G188" s="81">
        <v>7741</v>
      </c>
      <c r="H188" s="329" t="s">
        <v>1197</v>
      </c>
      <c r="I188" s="81">
        <v>7741</v>
      </c>
      <c r="J188" s="80" t="s">
        <v>287</v>
      </c>
      <c r="K188" s="460" t="s">
        <v>1250</v>
      </c>
      <c r="L188" s="566">
        <v>244440</v>
      </c>
    </row>
    <row r="189" spans="1:12" ht="40.5">
      <c r="A189" s="280">
        <v>13</v>
      </c>
      <c r="B189" s="88" t="s">
        <v>1186</v>
      </c>
      <c r="C189" s="81">
        <v>7741</v>
      </c>
      <c r="D189" s="81">
        <v>7741</v>
      </c>
      <c r="E189" s="281" t="s">
        <v>118</v>
      </c>
      <c r="F189" s="329" t="s">
        <v>1204</v>
      </c>
      <c r="G189" s="81">
        <v>7741</v>
      </c>
      <c r="H189" s="329" t="s">
        <v>1204</v>
      </c>
      <c r="I189" s="81">
        <v>7741</v>
      </c>
      <c r="J189" s="80" t="s">
        <v>287</v>
      </c>
      <c r="K189" s="460" t="s">
        <v>1251</v>
      </c>
      <c r="L189" s="566">
        <v>244440</v>
      </c>
    </row>
    <row r="190" spans="1:12" ht="40.5">
      <c r="A190" s="280">
        <v>14</v>
      </c>
      <c r="B190" s="88" t="s">
        <v>1186</v>
      </c>
      <c r="C190" s="81">
        <v>7741</v>
      </c>
      <c r="D190" s="81">
        <v>7741</v>
      </c>
      <c r="E190" s="281" t="s">
        <v>118</v>
      </c>
      <c r="F190" s="329" t="s">
        <v>1208</v>
      </c>
      <c r="G190" s="81">
        <v>7741</v>
      </c>
      <c r="H190" s="329" t="s">
        <v>1208</v>
      </c>
      <c r="I190" s="81">
        <v>7741</v>
      </c>
      <c r="J190" s="80" t="s">
        <v>287</v>
      </c>
      <c r="K190" s="460" t="s">
        <v>1252</v>
      </c>
      <c r="L190" s="566">
        <v>244440</v>
      </c>
    </row>
    <row r="191" spans="1:12" ht="40.5">
      <c r="A191" s="280">
        <v>15</v>
      </c>
      <c r="B191" s="88" t="s">
        <v>1186</v>
      </c>
      <c r="C191" s="81">
        <v>7741</v>
      </c>
      <c r="D191" s="81">
        <v>7741</v>
      </c>
      <c r="E191" s="281" t="s">
        <v>118</v>
      </c>
      <c r="F191" s="329" t="s">
        <v>1210</v>
      </c>
      <c r="G191" s="81">
        <v>7741</v>
      </c>
      <c r="H191" s="329" t="s">
        <v>1210</v>
      </c>
      <c r="I191" s="81">
        <v>7741</v>
      </c>
      <c r="J191" s="80" t="s">
        <v>287</v>
      </c>
      <c r="K191" s="460" t="s">
        <v>1253</v>
      </c>
      <c r="L191" s="566">
        <v>244440</v>
      </c>
    </row>
    <row r="192" spans="1:12" ht="40.5">
      <c r="A192" s="280">
        <v>16</v>
      </c>
      <c r="B192" s="88" t="s">
        <v>1186</v>
      </c>
      <c r="C192" s="81">
        <v>7741</v>
      </c>
      <c r="D192" s="81">
        <v>7741</v>
      </c>
      <c r="E192" s="281" t="s">
        <v>118</v>
      </c>
      <c r="F192" s="329" t="s">
        <v>1254</v>
      </c>
      <c r="G192" s="81">
        <v>7741</v>
      </c>
      <c r="H192" s="329" t="s">
        <v>1254</v>
      </c>
      <c r="I192" s="81">
        <v>7741</v>
      </c>
      <c r="J192" s="80" t="s">
        <v>287</v>
      </c>
      <c r="K192" s="460" t="s">
        <v>1255</v>
      </c>
      <c r="L192" s="566">
        <v>244440</v>
      </c>
    </row>
    <row r="193" spans="1:12" ht="40.5">
      <c r="A193" s="280">
        <v>17</v>
      </c>
      <c r="B193" s="88" t="s">
        <v>1186</v>
      </c>
      <c r="C193" s="81">
        <v>7741</v>
      </c>
      <c r="D193" s="81">
        <v>7741</v>
      </c>
      <c r="E193" s="281" t="s">
        <v>118</v>
      </c>
      <c r="F193" s="329" t="s">
        <v>1256</v>
      </c>
      <c r="G193" s="81">
        <v>7741</v>
      </c>
      <c r="H193" s="329" t="s">
        <v>1256</v>
      </c>
      <c r="I193" s="81">
        <v>7741</v>
      </c>
      <c r="J193" s="80" t="s">
        <v>287</v>
      </c>
      <c r="K193" s="460" t="s">
        <v>1257</v>
      </c>
      <c r="L193" s="566">
        <v>244440</v>
      </c>
    </row>
    <row r="194" spans="1:12" ht="21">
      <c r="A194" s="7"/>
      <c r="B194" s="5"/>
      <c r="C194" s="4"/>
      <c r="D194" s="4"/>
      <c r="E194" s="2"/>
      <c r="F194" s="3"/>
      <c r="G194" s="5"/>
      <c r="H194" s="3"/>
      <c r="I194" s="5"/>
      <c r="J194" s="3"/>
      <c r="K194" s="195"/>
      <c r="L194" s="453"/>
    </row>
    <row r="195" spans="1:12" ht="21">
      <c r="A195" s="7"/>
      <c r="B195" s="5"/>
      <c r="C195" s="4"/>
      <c r="D195" s="4"/>
      <c r="E195" s="2"/>
      <c r="F195" s="3"/>
      <c r="G195" s="5"/>
      <c r="H195" s="3"/>
      <c r="I195" s="5"/>
      <c r="J195" s="3"/>
      <c r="K195" s="195"/>
      <c r="L195" s="453"/>
    </row>
    <row r="196" spans="1:12" ht="21">
      <c r="A196" s="7"/>
      <c r="B196" s="5"/>
      <c r="C196" s="4"/>
      <c r="D196" s="4"/>
      <c r="E196" s="2"/>
      <c r="F196" s="3"/>
      <c r="G196" s="5"/>
      <c r="H196" s="3"/>
      <c r="I196" s="5"/>
      <c r="J196" s="3"/>
      <c r="K196" s="195"/>
      <c r="L196" s="453"/>
    </row>
    <row r="197" spans="1:12" ht="21">
      <c r="A197" s="7"/>
      <c r="B197" s="5"/>
      <c r="C197" s="4"/>
      <c r="D197" s="4"/>
      <c r="E197" s="2"/>
      <c r="F197" s="3"/>
      <c r="G197" s="5"/>
      <c r="H197" s="3"/>
      <c r="I197" s="5"/>
      <c r="J197" s="3"/>
      <c r="K197" s="195"/>
      <c r="L197" s="453"/>
    </row>
    <row r="198" spans="1:12" ht="21">
      <c r="A198" s="7"/>
      <c r="B198" s="5"/>
      <c r="C198" s="4"/>
      <c r="D198" s="4"/>
      <c r="E198" s="2"/>
      <c r="F198" s="3"/>
      <c r="G198" s="5"/>
      <c r="H198" s="3"/>
      <c r="I198" s="5"/>
      <c r="J198" s="3"/>
      <c r="K198" s="195"/>
      <c r="L198" s="453"/>
    </row>
    <row r="199" spans="1:12" ht="21">
      <c r="A199" s="7"/>
      <c r="B199" s="5"/>
      <c r="C199" s="4"/>
      <c r="D199" s="4"/>
      <c r="E199" s="2"/>
      <c r="F199" s="3"/>
      <c r="G199" s="5"/>
      <c r="H199" s="3"/>
      <c r="I199" s="5"/>
      <c r="J199" s="3"/>
      <c r="K199" s="195"/>
      <c r="L199" s="453"/>
    </row>
    <row r="200" spans="1:12" ht="21">
      <c r="A200" s="7"/>
      <c r="B200" s="5"/>
      <c r="C200" s="4"/>
      <c r="D200" s="4"/>
      <c r="E200" s="2"/>
      <c r="F200" s="3"/>
      <c r="G200" s="5"/>
      <c r="H200" s="3"/>
      <c r="I200" s="5"/>
      <c r="J200" s="3"/>
      <c r="K200" s="195"/>
      <c r="L200" s="453"/>
    </row>
  </sheetData>
  <mergeCells count="83">
    <mergeCell ref="A56:A58"/>
    <mergeCell ref="B56:B58"/>
    <mergeCell ref="C56:C58"/>
    <mergeCell ref="D56:D58"/>
    <mergeCell ref="E56:E58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B69:E70"/>
    <mergeCell ref="B72:E73"/>
    <mergeCell ref="A81:A83"/>
    <mergeCell ref="B81:B83"/>
    <mergeCell ref="C81:C83"/>
    <mergeCell ref="D81:D83"/>
    <mergeCell ref="E81:E83"/>
    <mergeCell ref="H81:H83"/>
    <mergeCell ref="I81:I83"/>
    <mergeCell ref="J81:J83"/>
    <mergeCell ref="K81:K83"/>
    <mergeCell ref="L81:L83"/>
    <mergeCell ref="A89:A91"/>
    <mergeCell ref="B89:B91"/>
    <mergeCell ref="C89:C91"/>
    <mergeCell ref="D89:D91"/>
    <mergeCell ref="E89:E91"/>
    <mergeCell ref="H90:H91"/>
    <mergeCell ref="I90:I91"/>
    <mergeCell ref="J90:J91"/>
    <mergeCell ref="K90:K91"/>
    <mergeCell ref="L90:L91"/>
    <mergeCell ref="I93:I94"/>
    <mergeCell ref="J93:J94"/>
    <mergeCell ref="K93:K94"/>
    <mergeCell ref="L93:L94"/>
    <mergeCell ref="A123:A125"/>
    <mergeCell ref="B123:B125"/>
    <mergeCell ref="C123:C125"/>
    <mergeCell ref="D123:D125"/>
    <mergeCell ref="E123:E125"/>
    <mergeCell ref="A92:A94"/>
    <mergeCell ref="B92:B94"/>
    <mergeCell ref="C92:C94"/>
    <mergeCell ref="D92:D94"/>
    <mergeCell ref="H93:H94"/>
    <mergeCell ref="A174:A176"/>
    <mergeCell ref="B174:B176"/>
    <mergeCell ref="C174:C176"/>
    <mergeCell ref="D174:D176"/>
    <mergeCell ref="E174:E176"/>
    <mergeCell ref="L174:L176"/>
    <mergeCell ref="B178:B180"/>
    <mergeCell ref="C178:C180"/>
    <mergeCell ref="D178:D180"/>
    <mergeCell ref="E178:E180"/>
    <mergeCell ref="G178:G180"/>
    <mergeCell ref="H178:H180"/>
    <mergeCell ref="I178:I180"/>
    <mergeCell ref="J178:J180"/>
    <mergeCell ref="K178:K180"/>
    <mergeCell ref="L178:L180"/>
    <mergeCell ref="G174:G176"/>
    <mergeCell ref="H174:H176"/>
    <mergeCell ref="I174:I176"/>
    <mergeCell ref="J174:J176"/>
    <mergeCell ref="K174:K176"/>
    <mergeCell ref="A182:A184"/>
    <mergeCell ref="B182:B184"/>
    <mergeCell ref="C182:C184"/>
    <mergeCell ref="D182:D184"/>
    <mergeCell ref="E182:E184"/>
    <mergeCell ref="L182:L184"/>
    <mergeCell ref="G182:G184"/>
    <mergeCell ref="H182:H184"/>
    <mergeCell ref="I182:I184"/>
    <mergeCell ref="J182:J184"/>
    <mergeCell ref="K182:K184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2D2B-7FB0-4E7F-B0D3-4EECA3D74839}">
  <sheetPr>
    <tabColor rgb="FFFF0000"/>
    <pageSetUpPr fitToPage="1"/>
  </sheetPr>
  <dimension ref="A1:L236"/>
  <sheetViews>
    <sheetView showGridLines="0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24" t="s">
        <v>139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25" t="s">
        <v>6</v>
      </c>
      <c r="G3" s="626"/>
      <c r="H3" s="625" t="s">
        <v>7</v>
      </c>
      <c r="I3" s="626"/>
      <c r="J3" s="1" t="s">
        <v>8</v>
      </c>
      <c r="K3" s="625" t="s">
        <v>9</v>
      </c>
      <c r="L3" s="62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849"/>
      <c r="B43" s="630"/>
      <c r="C43" s="633"/>
      <c r="D43" s="633"/>
      <c r="E43" s="636"/>
      <c r="F43" s="2"/>
      <c r="G43" s="28"/>
      <c r="H43" s="2"/>
      <c r="I43" s="14"/>
      <c r="J43" s="2"/>
      <c r="K43" s="2"/>
      <c r="L43" s="18"/>
    </row>
    <row r="44" spans="1:12" ht="21" hidden="1">
      <c r="A44" s="850"/>
      <c r="B44" s="631"/>
      <c r="C44" s="634"/>
      <c r="D44" s="634"/>
      <c r="E44" s="637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851"/>
      <c r="B45" s="632"/>
      <c r="C45" s="635"/>
      <c r="D45" s="635"/>
      <c r="E45" s="63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627"/>
      <c r="B57" s="630"/>
      <c r="C57" s="633"/>
      <c r="D57" s="633"/>
      <c r="E57" s="636"/>
      <c r="F57" s="2"/>
      <c r="G57" s="15"/>
      <c r="H57" s="2"/>
      <c r="I57" s="14"/>
      <c r="J57" s="2"/>
      <c r="K57" s="2"/>
      <c r="L57" s="18"/>
    </row>
    <row r="58" spans="1:12" ht="21">
      <c r="A58" s="628"/>
      <c r="B58" s="631"/>
      <c r="C58" s="634"/>
      <c r="D58" s="634"/>
      <c r="E58" s="637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629"/>
      <c r="B59" s="632"/>
      <c r="C59" s="635"/>
      <c r="D59" s="635"/>
      <c r="E59" s="638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43"/>
      <c r="B69" s="44"/>
      <c r="C69" s="45"/>
      <c r="D69" s="46"/>
      <c r="E69" s="47"/>
      <c r="F69" s="48"/>
      <c r="G69" s="46"/>
      <c r="H69" s="48"/>
      <c r="I69" s="46"/>
      <c r="J69" s="57"/>
      <c r="K69" s="48"/>
      <c r="L69" s="49"/>
    </row>
    <row r="70" spans="1:12" ht="22.5" customHeight="1">
      <c r="A70" s="43"/>
      <c r="B70" s="48"/>
      <c r="C70" s="45"/>
      <c r="D70" s="46"/>
      <c r="E70" s="47"/>
      <c r="F70" s="48"/>
      <c r="G70" s="46"/>
      <c r="H70" s="48"/>
      <c r="I70" s="46"/>
      <c r="J70" s="57"/>
      <c r="K70" s="48"/>
      <c r="L70" s="49"/>
    </row>
    <row r="71" spans="1:12" ht="22.5" customHeight="1">
      <c r="A71" s="43"/>
      <c r="B71" s="48"/>
      <c r="C71" s="45"/>
      <c r="D71" s="46"/>
      <c r="E71" s="47"/>
      <c r="F71" s="48"/>
      <c r="G71" s="46"/>
      <c r="H71" s="48"/>
      <c r="I71" s="46"/>
      <c r="J71" s="57"/>
      <c r="K71" s="48"/>
      <c r="L71" s="49"/>
    </row>
    <row r="72" spans="1:12" ht="22.5" customHeight="1">
      <c r="A72" s="43"/>
      <c r="B72" s="48"/>
      <c r="C72" s="45"/>
      <c r="D72" s="46"/>
      <c r="E72" s="47"/>
      <c r="F72" s="48"/>
      <c r="G72" s="46"/>
      <c r="H72" s="48"/>
      <c r="I72" s="46"/>
      <c r="J72" s="57"/>
      <c r="K72" s="48"/>
      <c r="L72" s="49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52.5">
      <c r="A75" s="20"/>
      <c r="B75" s="35" t="s">
        <v>147</v>
      </c>
      <c r="C75" s="21"/>
      <c r="D75" s="21"/>
      <c r="E75" s="22"/>
      <c r="F75" s="22"/>
      <c r="G75" s="23"/>
      <c r="H75" s="23"/>
      <c r="I75" s="23"/>
      <c r="J75" s="22"/>
      <c r="K75" s="24"/>
      <c r="L75" s="24"/>
    </row>
    <row r="76" spans="1:12" ht="21">
      <c r="A76" s="22"/>
      <c r="B76" s="19" t="s">
        <v>11</v>
      </c>
      <c r="C76" s="21"/>
      <c r="D76" s="21"/>
      <c r="E76" s="22"/>
      <c r="F76" s="22"/>
      <c r="G76" s="23"/>
      <c r="H76" s="23"/>
      <c r="I76" s="25"/>
      <c r="J76" s="22"/>
      <c r="K76" s="22"/>
      <c r="L76" s="22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52.5">
      <c r="A99" s="20"/>
      <c r="B99" s="35" t="s">
        <v>148</v>
      </c>
      <c r="C99" s="21"/>
      <c r="D99" s="21"/>
      <c r="E99" s="22"/>
      <c r="F99" s="22"/>
      <c r="G99" s="23"/>
      <c r="H99" s="23"/>
      <c r="I99" s="23"/>
      <c r="J99" s="22"/>
      <c r="K99" s="24"/>
      <c r="L99" s="24"/>
    </row>
    <row r="100" spans="1:12" ht="21">
      <c r="A100" s="22"/>
      <c r="B100" s="19" t="s">
        <v>11</v>
      </c>
      <c r="C100" s="21"/>
      <c r="D100" s="21"/>
      <c r="E100" s="22"/>
      <c r="F100" s="22"/>
      <c r="G100" s="23"/>
      <c r="H100" s="23"/>
      <c r="I100" s="25"/>
      <c r="J100" s="22"/>
      <c r="K100" s="22"/>
      <c r="L100" s="22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10"/>
      <c r="C115" s="4"/>
      <c r="D115" s="4"/>
      <c r="E115" s="2"/>
      <c r="F115" s="13"/>
      <c r="G115" s="11"/>
      <c r="H115" s="11"/>
      <c r="I115" s="11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52.5">
      <c r="A125" s="20"/>
      <c r="B125" s="35" t="s">
        <v>149</v>
      </c>
      <c r="C125" s="21"/>
      <c r="D125" s="21"/>
      <c r="E125" s="22"/>
      <c r="F125" s="22"/>
      <c r="G125" s="23"/>
      <c r="H125" s="23"/>
      <c r="I125" s="23"/>
      <c r="J125" s="22"/>
      <c r="K125" s="24"/>
      <c r="L125" s="24"/>
    </row>
    <row r="126" spans="1:12" ht="21">
      <c r="A126" s="22"/>
      <c r="B126" s="19" t="s">
        <v>11</v>
      </c>
      <c r="C126" s="21"/>
      <c r="D126" s="21"/>
      <c r="E126" s="22"/>
      <c r="F126" s="22"/>
      <c r="G126" s="23"/>
      <c r="H126" s="23"/>
      <c r="I126" s="25"/>
      <c r="J126" s="22"/>
      <c r="K126" s="22"/>
      <c r="L126" s="2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52.5">
      <c r="A145" s="20"/>
      <c r="B145" s="35" t="s">
        <v>150</v>
      </c>
      <c r="C145" s="21"/>
      <c r="D145" s="21"/>
      <c r="E145" s="22"/>
      <c r="F145" s="22"/>
      <c r="G145" s="23"/>
      <c r="H145" s="23"/>
      <c r="I145" s="23"/>
      <c r="J145" s="22"/>
      <c r="K145" s="24"/>
      <c r="L145" s="24"/>
    </row>
    <row r="146" spans="1:12" ht="21">
      <c r="A146" s="22"/>
      <c r="B146" s="19" t="s">
        <v>11</v>
      </c>
      <c r="C146" s="21"/>
      <c r="D146" s="21"/>
      <c r="E146" s="22"/>
      <c r="F146" s="22"/>
      <c r="G146" s="23"/>
      <c r="H146" s="23"/>
      <c r="I146" s="25"/>
      <c r="J146" s="22"/>
      <c r="K146" s="22"/>
      <c r="L146" s="22"/>
    </row>
    <row r="147" spans="1:12" ht="2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21">
      <c r="A161" s="7"/>
      <c r="B161" s="3"/>
      <c r="C161" s="4"/>
      <c r="D161" s="4"/>
      <c r="E161" s="2"/>
      <c r="F161" s="2"/>
      <c r="G161" s="5"/>
      <c r="H161" s="5"/>
      <c r="I161" s="5"/>
      <c r="J161" s="2"/>
      <c r="K161" s="16"/>
      <c r="L161" s="8"/>
    </row>
    <row r="162" spans="1:12" ht="21">
      <c r="A162" s="7"/>
      <c r="B162" s="3"/>
      <c r="C162" s="4"/>
      <c r="D162" s="4"/>
      <c r="E162" s="2"/>
      <c r="F162" s="2"/>
      <c r="G162" s="5"/>
      <c r="H162" s="5"/>
      <c r="I162" s="5"/>
      <c r="J162" s="2"/>
      <c r="K162" s="16"/>
      <c r="L162" s="8"/>
    </row>
    <row r="163" spans="1:12" ht="52.5">
      <c r="A163" s="20"/>
      <c r="B163" s="35" t="s">
        <v>151</v>
      </c>
      <c r="C163" s="21"/>
      <c r="D163" s="21"/>
      <c r="E163" s="22"/>
      <c r="F163" s="22"/>
      <c r="G163" s="23"/>
      <c r="H163" s="23"/>
      <c r="I163" s="23"/>
      <c r="J163" s="22"/>
      <c r="K163" s="24"/>
      <c r="L163" s="24"/>
    </row>
    <row r="164" spans="1:12" ht="21">
      <c r="A164" s="22"/>
      <c r="B164" s="19" t="s">
        <v>11</v>
      </c>
      <c r="C164" s="21"/>
      <c r="D164" s="21"/>
      <c r="E164" s="22"/>
      <c r="F164" s="22"/>
      <c r="G164" s="23"/>
      <c r="H164" s="23"/>
      <c r="I164" s="25"/>
      <c r="J164" s="22"/>
      <c r="K164" s="22"/>
      <c r="L164" s="22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21">
      <c r="A179" s="7"/>
      <c r="B179" s="3"/>
      <c r="C179" s="4"/>
      <c r="D179" s="4"/>
      <c r="E179" s="2"/>
      <c r="F179" s="2"/>
      <c r="G179" s="5"/>
      <c r="H179" s="5"/>
      <c r="I179" s="5"/>
      <c r="J179" s="2"/>
      <c r="K179" s="16"/>
      <c r="L179" s="8"/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6.25">
      <c r="A183" s="20"/>
      <c r="B183" s="35" t="s">
        <v>152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19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s="42" customFormat="1" ht="21">
      <c r="A185" s="37"/>
      <c r="B185" s="38"/>
      <c r="C185" s="39"/>
      <c r="D185" s="39"/>
      <c r="E185" s="37"/>
      <c r="F185" s="37"/>
      <c r="G185" s="40"/>
      <c r="H185" s="40"/>
      <c r="I185" s="41"/>
      <c r="J185" s="37"/>
      <c r="K185" s="8"/>
      <c r="L185" s="8"/>
    </row>
    <row r="186" spans="1:12" s="42" customFormat="1" ht="21">
      <c r="A186" s="37"/>
      <c r="B186" s="38"/>
      <c r="C186" s="39"/>
      <c r="D186" s="39"/>
      <c r="E186" s="37"/>
      <c r="F186" s="37"/>
      <c r="G186" s="40"/>
      <c r="H186" s="40"/>
      <c r="I186" s="41"/>
      <c r="J186" s="37"/>
      <c r="K186" s="8"/>
      <c r="L186" s="8"/>
    </row>
    <row r="187" spans="1:12" s="42" customFormat="1" ht="21">
      <c r="A187" s="37"/>
      <c r="B187" s="38"/>
      <c r="C187" s="39"/>
      <c r="D187" s="39"/>
      <c r="E187" s="37"/>
      <c r="F187" s="37"/>
      <c r="G187" s="40"/>
      <c r="H187" s="40"/>
      <c r="I187" s="41"/>
      <c r="J187" s="37"/>
      <c r="K187" s="8"/>
      <c r="L187" s="8"/>
    </row>
    <row r="188" spans="1:12" s="42" customFormat="1" ht="21">
      <c r="A188" s="37"/>
      <c r="B188" s="38"/>
      <c r="C188" s="39"/>
      <c r="D188" s="39"/>
      <c r="E188" s="37"/>
      <c r="F188" s="37"/>
      <c r="G188" s="40"/>
      <c r="H188" s="40"/>
      <c r="I188" s="41"/>
      <c r="J188" s="37"/>
      <c r="K188" s="8"/>
      <c r="L188" s="8"/>
    </row>
    <row r="189" spans="1:12" s="42" customFormat="1" ht="21">
      <c r="A189" s="37"/>
      <c r="B189" s="38"/>
      <c r="C189" s="39"/>
      <c r="D189" s="39"/>
      <c r="E189" s="37"/>
      <c r="F189" s="37"/>
      <c r="G189" s="40"/>
      <c r="H189" s="40"/>
      <c r="I189" s="41"/>
      <c r="J189" s="37"/>
      <c r="K189" s="8"/>
      <c r="L189" s="8"/>
    </row>
    <row r="190" spans="1:12" s="42" customFormat="1" ht="21">
      <c r="A190" s="37"/>
      <c r="B190" s="38"/>
      <c r="C190" s="39"/>
      <c r="D190" s="39"/>
      <c r="E190" s="37"/>
      <c r="F190" s="37"/>
      <c r="G190" s="40"/>
      <c r="H190" s="40"/>
      <c r="I190" s="41"/>
      <c r="J190" s="37"/>
      <c r="K190" s="8"/>
      <c r="L190" s="8"/>
    </row>
    <row r="191" spans="1:12" s="42" customFormat="1" ht="21">
      <c r="A191" s="37"/>
      <c r="B191" s="38"/>
      <c r="C191" s="39"/>
      <c r="D191" s="39"/>
      <c r="E191" s="37"/>
      <c r="F191" s="37"/>
      <c r="G191" s="40"/>
      <c r="H191" s="40"/>
      <c r="I191" s="41"/>
      <c r="J191" s="37"/>
      <c r="K191" s="8"/>
      <c r="L191" s="8"/>
    </row>
    <row r="192" spans="1:12" s="42" customFormat="1" ht="21">
      <c r="A192" s="37"/>
      <c r="B192" s="38"/>
      <c r="C192" s="39"/>
      <c r="D192" s="39"/>
      <c r="E192" s="37"/>
      <c r="F192" s="37"/>
      <c r="G192" s="40"/>
      <c r="H192" s="40"/>
      <c r="I192" s="41"/>
      <c r="J192" s="37"/>
      <c r="K192" s="8"/>
      <c r="L192" s="8"/>
    </row>
    <row r="193" spans="1:12" s="42" customFormat="1" ht="21">
      <c r="A193" s="37"/>
      <c r="B193" s="38"/>
      <c r="C193" s="39"/>
      <c r="D193" s="39"/>
      <c r="E193" s="37"/>
      <c r="F193" s="37"/>
      <c r="G193" s="40"/>
      <c r="H193" s="40"/>
      <c r="I193" s="41"/>
      <c r="J193" s="37"/>
      <c r="K193" s="8"/>
      <c r="L193" s="8"/>
    </row>
    <row r="194" spans="1:12" s="42" customFormat="1" ht="21">
      <c r="A194" s="37"/>
      <c r="B194" s="38"/>
      <c r="C194" s="39"/>
      <c r="D194" s="39"/>
      <c r="E194" s="37"/>
      <c r="F194" s="37"/>
      <c r="G194" s="40"/>
      <c r="H194" s="40"/>
      <c r="I194" s="41"/>
      <c r="J194" s="37"/>
      <c r="K194" s="8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1">
      <c r="A199" s="7"/>
      <c r="B199" s="3"/>
      <c r="C199" s="4"/>
      <c r="D199" s="4"/>
      <c r="E199" s="2"/>
      <c r="F199" s="2"/>
      <c r="G199" s="5"/>
      <c r="H199" s="5"/>
      <c r="I199" s="5"/>
      <c r="J199" s="2"/>
      <c r="K199" s="16"/>
      <c r="L199" s="8"/>
    </row>
    <row r="200" spans="1:12" ht="21">
      <c r="A200" s="7"/>
      <c r="B200" s="3"/>
      <c r="C200" s="4"/>
      <c r="D200" s="4"/>
      <c r="E200" s="2"/>
      <c r="F200" s="2"/>
      <c r="G200" s="5"/>
      <c r="H200" s="5"/>
      <c r="I200" s="5"/>
      <c r="J200" s="2"/>
      <c r="K200" s="16"/>
      <c r="L200" s="8"/>
    </row>
    <row r="201" spans="1:12" ht="21">
      <c r="A201" s="7"/>
      <c r="B201" s="3"/>
      <c r="C201" s="4"/>
      <c r="D201" s="4"/>
      <c r="E201" s="2"/>
      <c r="F201" s="2"/>
      <c r="G201" s="5"/>
      <c r="H201" s="5"/>
      <c r="I201" s="5"/>
      <c r="J201" s="2"/>
      <c r="K201" s="16"/>
      <c r="L201" s="8"/>
    </row>
    <row r="202" spans="1:12" ht="21">
      <c r="A202" s="7"/>
      <c r="B202" s="3"/>
      <c r="C202" s="4"/>
      <c r="D202" s="4"/>
      <c r="E202" s="2"/>
      <c r="F202" s="2"/>
      <c r="G202" s="5"/>
      <c r="H202" s="5"/>
      <c r="I202" s="5"/>
      <c r="J202" s="2"/>
      <c r="K202" s="16"/>
      <c r="L202" s="8"/>
    </row>
    <row r="203" spans="1:12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52.5">
      <c r="A205" s="20"/>
      <c r="B205" s="35" t="s">
        <v>153</v>
      </c>
      <c r="C205" s="21"/>
      <c r="D205" s="21"/>
      <c r="E205" s="22"/>
      <c r="F205" s="22"/>
      <c r="G205" s="23"/>
      <c r="H205" s="23"/>
      <c r="I205" s="23"/>
      <c r="J205" s="22"/>
      <c r="K205" s="24"/>
      <c r="L205" s="24"/>
    </row>
    <row r="206" spans="1:12" ht="21">
      <c r="A206" s="22"/>
      <c r="B206" s="19" t="s">
        <v>11</v>
      </c>
      <c r="C206" s="21"/>
      <c r="D206" s="21"/>
      <c r="E206" s="22"/>
      <c r="F206" s="22"/>
      <c r="G206" s="23"/>
      <c r="H206" s="23"/>
      <c r="I206" s="25"/>
      <c r="J206" s="22"/>
      <c r="K206" s="22"/>
      <c r="L206" s="22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s="42" customFormat="1" ht="21">
      <c r="A211" s="37"/>
      <c r="B211" s="38"/>
      <c r="C211" s="39"/>
      <c r="D211" s="39"/>
      <c r="E211" s="37"/>
      <c r="F211" s="37"/>
      <c r="G211" s="40"/>
      <c r="H211" s="40"/>
      <c r="I211" s="41"/>
      <c r="J211" s="37"/>
      <c r="K211" s="8"/>
      <c r="L211" s="8"/>
    </row>
    <row r="212" spans="1:12" s="42" customFormat="1" ht="21">
      <c r="A212" s="37"/>
      <c r="B212" s="38"/>
      <c r="C212" s="39"/>
      <c r="D212" s="39"/>
      <c r="E212" s="37"/>
      <c r="F212" s="37"/>
      <c r="G212" s="40"/>
      <c r="H212" s="40"/>
      <c r="I212" s="41"/>
      <c r="J212" s="37"/>
      <c r="K212" s="8"/>
      <c r="L212" s="8"/>
    </row>
    <row r="213" spans="1:12" s="42" customFormat="1" ht="21">
      <c r="A213" s="37"/>
      <c r="B213" s="38"/>
      <c r="C213" s="39"/>
      <c r="D213" s="39"/>
      <c r="E213" s="37"/>
      <c r="F213" s="37"/>
      <c r="G213" s="40"/>
      <c r="H213" s="40"/>
      <c r="I213" s="41"/>
      <c r="J213" s="37"/>
      <c r="K213" s="8"/>
      <c r="L213" s="8"/>
    </row>
    <row r="214" spans="1:12" s="42" customFormat="1" ht="21">
      <c r="A214" s="37"/>
      <c r="B214" s="38"/>
      <c r="C214" s="39"/>
      <c r="D214" s="39"/>
      <c r="E214" s="37"/>
      <c r="F214" s="37"/>
      <c r="G214" s="40"/>
      <c r="H214" s="40"/>
      <c r="I214" s="41"/>
      <c r="J214" s="37"/>
      <c r="K214" s="8"/>
      <c r="L214" s="8"/>
    </row>
    <row r="215" spans="1:12" s="42" customFormat="1" ht="21">
      <c r="A215" s="37"/>
      <c r="B215" s="38"/>
      <c r="C215" s="39"/>
      <c r="D215" s="39"/>
      <c r="E215" s="37"/>
      <c r="F215" s="37"/>
      <c r="G215" s="40"/>
      <c r="H215" s="40"/>
      <c r="I215" s="41"/>
      <c r="J215" s="37"/>
      <c r="K215" s="8"/>
      <c r="L215" s="8"/>
    </row>
    <row r="216" spans="1:12" s="42" customFormat="1" ht="21">
      <c r="A216" s="37"/>
      <c r="B216" s="38"/>
      <c r="C216" s="39"/>
      <c r="D216" s="39"/>
      <c r="E216" s="37"/>
      <c r="F216" s="37"/>
      <c r="G216" s="40"/>
      <c r="H216" s="40"/>
      <c r="I216" s="41"/>
      <c r="J216" s="37"/>
      <c r="K216" s="8"/>
      <c r="L216" s="8"/>
    </row>
    <row r="217" spans="1:12" s="42" customFormat="1" ht="21">
      <c r="A217" s="37"/>
      <c r="B217" s="38"/>
      <c r="C217" s="39"/>
      <c r="D217" s="39"/>
      <c r="E217" s="37"/>
      <c r="F217" s="37"/>
      <c r="G217" s="40"/>
      <c r="H217" s="40"/>
      <c r="I217" s="41"/>
      <c r="J217" s="37"/>
      <c r="K217" s="8"/>
      <c r="L217" s="8"/>
    </row>
    <row r="218" spans="1:12" s="42" customFormat="1" ht="21">
      <c r="A218" s="37"/>
      <c r="B218" s="38"/>
      <c r="C218" s="39"/>
      <c r="D218" s="39"/>
      <c r="E218" s="37"/>
      <c r="F218" s="37"/>
      <c r="G218" s="40"/>
      <c r="H218" s="40"/>
      <c r="I218" s="41"/>
      <c r="J218" s="37"/>
      <c r="K218" s="8"/>
      <c r="L218" s="8"/>
    </row>
    <row r="219" spans="1:12" s="42" customFormat="1" ht="21">
      <c r="A219" s="37"/>
      <c r="B219" s="38"/>
      <c r="C219" s="39"/>
      <c r="D219" s="39"/>
      <c r="E219" s="37"/>
      <c r="F219" s="37"/>
      <c r="G219" s="40"/>
      <c r="H219" s="40"/>
      <c r="I219" s="41"/>
      <c r="J219" s="37"/>
      <c r="K219" s="8"/>
      <c r="L219" s="8"/>
    </row>
    <row r="220" spans="1:12" s="42" customFormat="1" ht="21">
      <c r="A220" s="37"/>
      <c r="B220" s="38"/>
      <c r="C220" s="39"/>
      <c r="D220" s="39"/>
      <c r="E220" s="37"/>
      <c r="F220" s="37"/>
      <c r="G220" s="40"/>
      <c r="H220" s="40"/>
      <c r="I220" s="41"/>
      <c r="J220" s="37"/>
      <c r="K220" s="8"/>
      <c r="L220" s="8"/>
    </row>
    <row r="221" spans="1:12" s="42" customFormat="1" ht="21">
      <c r="A221" s="37"/>
      <c r="B221" s="38"/>
      <c r="C221" s="39"/>
      <c r="D221" s="39"/>
      <c r="E221" s="37"/>
      <c r="F221" s="37"/>
      <c r="G221" s="40"/>
      <c r="H221" s="40"/>
      <c r="I221" s="41"/>
      <c r="J221" s="37"/>
      <c r="K221" s="8"/>
      <c r="L221" s="8"/>
    </row>
    <row r="222" spans="1:12" s="42" customFormat="1" ht="21">
      <c r="A222" s="37"/>
      <c r="B222" s="38"/>
      <c r="C222" s="39"/>
      <c r="D222" s="39"/>
      <c r="E222" s="37"/>
      <c r="F222" s="37"/>
      <c r="G222" s="40"/>
      <c r="H222" s="40"/>
      <c r="I222" s="41"/>
      <c r="J222" s="37"/>
      <c r="K222" s="8"/>
      <c r="L222" s="8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ht="21">
      <c r="A227" s="7"/>
      <c r="B227" s="3"/>
      <c r="C227" s="4"/>
      <c r="D227" s="4"/>
      <c r="E227" s="2"/>
      <c r="F227" s="2"/>
      <c r="G227" s="5"/>
      <c r="H227" s="5"/>
      <c r="I227" s="5"/>
      <c r="J227" s="2"/>
      <c r="K227" s="16"/>
      <c r="L227" s="8"/>
    </row>
    <row r="228" spans="1:12" ht="21">
      <c r="A228" s="7"/>
      <c r="B228" s="3"/>
      <c r="C228" s="4"/>
      <c r="D228" s="4"/>
      <c r="E228" s="2"/>
      <c r="F228" s="2"/>
      <c r="G228" s="5"/>
      <c r="H228" s="5"/>
      <c r="I228" s="5"/>
      <c r="J228" s="2"/>
      <c r="K228" s="16"/>
      <c r="L228" s="8"/>
    </row>
    <row r="229" spans="1:12" ht="21">
      <c r="A229" s="7"/>
      <c r="B229" s="3"/>
      <c r="C229" s="4"/>
      <c r="D229" s="4"/>
      <c r="E229" s="2"/>
      <c r="F229" s="2"/>
      <c r="G229" s="5"/>
      <c r="H229" s="5"/>
      <c r="I229" s="5"/>
      <c r="J229" s="2"/>
      <c r="K229" s="16"/>
      <c r="L229" s="8"/>
    </row>
    <row r="230" spans="1:12" ht="21">
      <c r="A230" s="7"/>
      <c r="B230" s="3"/>
      <c r="C230" s="4"/>
      <c r="D230" s="4"/>
      <c r="E230" s="2"/>
      <c r="F230" s="2"/>
      <c r="G230" s="5"/>
      <c r="H230" s="5"/>
      <c r="I230" s="5"/>
      <c r="J230" s="2"/>
      <c r="K230" s="16"/>
      <c r="L230" s="8"/>
    </row>
    <row r="231" spans="1:12" ht="21">
      <c r="A231" s="7"/>
      <c r="B231" s="3"/>
      <c r="C231" s="4"/>
      <c r="D231" s="4"/>
      <c r="E231" s="2"/>
      <c r="F231" s="2"/>
      <c r="G231" s="5"/>
      <c r="H231" s="5"/>
      <c r="I231" s="5"/>
      <c r="J231" s="2"/>
      <c r="K231" s="16"/>
      <c r="L231" s="8"/>
    </row>
    <row r="232" spans="1:12" ht="21">
      <c r="A232" s="7"/>
      <c r="B232" s="3"/>
      <c r="C232" s="4"/>
      <c r="D232" s="4"/>
      <c r="E232" s="2"/>
      <c r="F232" s="2"/>
      <c r="G232" s="5"/>
      <c r="H232" s="5"/>
      <c r="I232" s="5"/>
      <c r="J232" s="2"/>
      <c r="K232" s="16"/>
      <c r="L232" s="8"/>
    </row>
    <row r="233" spans="1:12" ht="21">
      <c r="A233" s="7"/>
      <c r="B233" s="3"/>
      <c r="C233" s="4"/>
      <c r="D233" s="4"/>
      <c r="E233" s="2"/>
      <c r="F233" s="2"/>
      <c r="G233" s="5"/>
      <c r="H233" s="5"/>
      <c r="I233" s="5"/>
      <c r="J233" s="2"/>
      <c r="K233" s="16"/>
      <c r="L233" s="8"/>
    </row>
    <row r="234" spans="1:12" ht="21">
      <c r="A234" s="7"/>
      <c r="B234" s="3"/>
      <c r="C234" s="4"/>
      <c r="D234" s="4"/>
      <c r="E234" s="2"/>
      <c r="F234" s="2"/>
      <c r="G234" s="5"/>
      <c r="H234" s="5"/>
      <c r="I234" s="5"/>
      <c r="J234" s="2"/>
      <c r="K234" s="16"/>
      <c r="L234" s="8"/>
    </row>
    <row r="235" spans="1:12" ht="21">
      <c r="A235" s="7"/>
      <c r="B235" s="3"/>
      <c r="C235" s="4"/>
      <c r="D235" s="4"/>
      <c r="E235" s="2"/>
      <c r="F235" s="2"/>
      <c r="G235" s="5"/>
      <c r="H235" s="5"/>
      <c r="I235" s="5"/>
      <c r="J235" s="2"/>
      <c r="K235" s="16"/>
      <c r="L235" s="8"/>
    </row>
    <row r="236" spans="1:12" ht="21">
      <c r="A236" s="7"/>
      <c r="B236" s="3"/>
      <c r="C236" s="4"/>
      <c r="D236" s="4"/>
      <c r="E236" s="2"/>
      <c r="F236" s="2"/>
      <c r="G236" s="5"/>
      <c r="H236" s="5"/>
      <c r="I236" s="5"/>
      <c r="J236" s="2"/>
      <c r="K236" s="16"/>
      <c r="L236" s="8"/>
    </row>
  </sheetData>
  <mergeCells count="15">
    <mergeCell ref="A57:A59"/>
    <mergeCell ref="B57:B59"/>
    <mergeCell ref="C57:C59"/>
    <mergeCell ref="D57:D59"/>
    <mergeCell ref="E57:E59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540-3990-4599-B180-4DE999031379}">
  <sheetPr>
    <tabColor rgb="FFFF0000"/>
    <pageSetUpPr fitToPage="1"/>
  </sheetPr>
  <dimension ref="A1:L252"/>
  <sheetViews>
    <sheetView showGridLines="0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24" t="s">
        <v>140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25" t="s">
        <v>6</v>
      </c>
      <c r="G3" s="626"/>
      <c r="H3" s="625" t="s">
        <v>7</v>
      </c>
      <c r="I3" s="626"/>
      <c r="J3" s="1" t="s">
        <v>8</v>
      </c>
      <c r="K3" s="625" t="s">
        <v>9</v>
      </c>
      <c r="L3" s="62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849"/>
      <c r="B43" s="630"/>
      <c r="C43" s="633"/>
      <c r="D43" s="633"/>
      <c r="E43" s="636"/>
      <c r="F43" s="2"/>
      <c r="G43" s="28"/>
      <c r="H43" s="2"/>
      <c r="I43" s="14"/>
      <c r="J43" s="2"/>
      <c r="K43" s="2"/>
      <c r="L43" s="18"/>
    </row>
    <row r="44" spans="1:12" ht="21" hidden="1">
      <c r="A44" s="850"/>
      <c r="B44" s="631"/>
      <c r="C44" s="634"/>
      <c r="D44" s="634"/>
      <c r="E44" s="637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851"/>
      <c r="B45" s="632"/>
      <c r="C45" s="635"/>
      <c r="D45" s="635"/>
      <c r="E45" s="63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627"/>
      <c r="B57" s="630"/>
      <c r="C57" s="633"/>
      <c r="D57" s="633"/>
      <c r="E57" s="636"/>
      <c r="F57" s="2"/>
      <c r="G57" s="15"/>
      <c r="H57" s="2"/>
      <c r="I57" s="14"/>
      <c r="J57" s="2"/>
      <c r="K57" s="2"/>
      <c r="L57" s="18"/>
    </row>
    <row r="58" spans="1:12" ht="21">
      <c r="A58" s="628"/>
      <c r="B58" s="631"/>
      <c r="C58" s="634"/>
      <c r="D58" s="634"/>
      <c r="E58" s="637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629"/>
      <c r="B59" s="632"/>
      <c r="C59" s="635"/>
      <c r="D59" s="635"/>
      <c r="E59" s="638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57:A59"/>
    <mergeCell ref="B57:B59"/>
    <mergeCell ref="C57:C59"/>
    <mergeCell ref="D57:D59"/>
    <mergeCell ref="E57:E59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FDAF-D384-4957-A6BA-7770E6AE56C4}">
  <sheetPr>
    <tabColor rgb="FFFF0000"/>
    <pageSetUpPr fitToPage="1"/>
  </sheetPr>
  <dimension ref="A1:L252"/>
  <sheetViews>
    <sheetView showGridLines="0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24" t="s">
        <v>141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25" t="s">
        <v>6</v>
      </c>
      <c r="G3" s="626"/>
      <c r="H3" s="625" t="s">
        <v>7</v>
      </c>
      <c r="I3" s="626"/>
      <c r="J3" s="1" t="s">
        <v>8</v>
      </c>
      <c r="K3" s="625" t="s">
        <v>9</v>
      </c>
      <c r="L3" s="62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849"/>
      <c r="B43" s="630"/>
      <c r="C43" s="633"/>
      <c r="D43" s="633"/>
      <c r="E43" s="636"/>
      <c r="F43" s="2"/>
      <c r="G43" s="28"/>
      <c r="H43" s="2"/>
      <c r="I43" s="14"/>
      <c r="J43" s="2"/>
      <c r="K43" s="2"/>
      <c r="L43" s="18"/>
    </row>
    <row r="44" spans="1:12" ht="21" hidden="1">
      <c r="A44" s="850"/>
      <c r="B44" s="631"/>
      <c r="C44" s="634"/>
      <c r="D44" s="634"/>
      <c r="E44" s="637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851"/>
      <c r="B45" s="632"/>
      <c r="C45" s="635"/>
      <c r="D45" s="635"/>
      <c r="E45" s="63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627"/>
      <c r="B57" s="630"/>
      <c r="C57" s="633"/>
      <c r="D57" s="633"/>
      <c r="E57" s="636"/>
      <c r="F57" s="2"/>
      <c r="G57" s="15"/>
      <c r="H57" s="2"/>
      <c r="I57" s="14"/>
      <c r="J57" s="2"/>
      <c r="K57" s="2"/>
      <c r="L57" s="18"/>
    </row>
    <row r="58" spans="1:12" ht="21">
      <c r="A58" s="628"/>
      <c r="B58" s="631"/>
      <c r="C58" s="634"/>
      <c r="D58" s="634"/>
      <c r="E58" s="637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629"/>
      <c r="B59" s="632"/>
      <c r="C59" s="635"/>
      <c r="D59" s="635"/>
      <c r="E59" s="638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57:A59"/>
    <mergeCell ref="B57:B59"/>
    <mergeCell ref="C57:C59"/>
    <mergeCell ref="D57:D59"/>
    <mergeCell ref="E57:E59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E540-56F2-4DED-97A8-B39784744CC8}">
  <sheetPr>
    <tabColor rgb="FFFF0000"/>
    <pageSetUpPr fitToPage="1"/>
  </sheetPr>
  <dimension ref="A1:L252"/>
  <sheetViews>
    <sheetView showGridLines="0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24" t="s">
        <v>142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25" t="s">
        <v>6</v>
      </c>
      <c r="G3" s="626"/>
      <c r="H3" s="625" t="s">
        <v>7</v>
      </c>
      <c r="I3" s="626"/>
      <c r="J3" s="1" t="s">
        <v>8</v>
      </c>
      <c r="K3" s="625" t="s">
        <v>9</v>
      </c>
      <c r="L3" s="62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849"/>
      <c r="B43" s="630"/>
      <c r="C43" s="633"/>
      <c r="D43" s="633"/>
      <c r="E43" s="636"/>
      <c r="F43" s="2"/>
      <c r="G43" s="28"/>
      <c r="H43" s="2"/>
      <c r="I43" s="14"/>
      <c r="J43" s="2"/>
      <c r="K43" s="2"/>
      <c r="L43" s="18"/>
    </row>
    <row r="44" spans="1:12" ht="21" hidden="1">
      <c r="A44" s="850"/>
      <c r="B44" s="631"/>
      <c r="C44" s="634"/>
      <c r="D44" s="634"/>
      <c r="E44" s="637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851"/>
      <c r="B45" s="632"/>
      <c r="C45" s="635"/>
      <c r="D45" s="635"/>
      <c r="E45" s="63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627"/>
      <c r="B57" s="630"/>
      <c r="C57" s="633"/>
      <c r="D57" s="633"/>
      <c r="E57" s="636"/>
      <c r="F57" s="2"/>
      <c r="G57" s="15"/>
      <c r="H57" s="2"/>
      <c r="I57" s="14"/>
      <c r="J57" s="2"/>
      <c r="K57" s="2"/>
      <c r="L57" s="18"/>
    </row>
    <row r="58" spans="1:12" ht="21">
      <c r="A58" s="628"/>
      <c r="B58" s="631"/>
      <c r="C58" s="634"/>
      <c r="D58" s="634"/>
      <c r="E58" s="637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629"/>
      <c r="B59" s="632"/>
      <c r="C59" s="635"/>
      <c r="D59" s="635"/>
      <c r="E59" s="638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57:A59"/>
    <mergeCell ref="B57:B59"/>
    <mergeCell ref="C57:C59"/>
    <mergeCell ref="D57:D59"/>
    <mergeCell ref="E57:E59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</vt:i4>
      </vt:variant>
    </vt:vector>
  </HeadingPairs>
  <TitlesOfParts>
    <vt:vector size="14" baseType="lpstr">
      <vt:lpstr>ตย. การกรอกข้อมูล ตามแบบ สขร.1</vt:lpstr>
      <vt:lpstr>พ.ค.69</vt:lpstr>
      <vt:lpstr>ต.ค.68</vt:lpstr>
      <vt:lpstr>พ.ย.68</vt:lpstr>
      <vt:lpstr>ธ.ค.68</vt:lpstr>
      <vt:lpstr>ม.ค.69</vt:lpstr>
      <vt:lpstr>ก.พ.69</vt:lpstr>
      <vt:lpstr>มี.ค.69</vt:lpstr>
      <vt:lpstr>เม.ย.69</vt:lpstr>
      <vt:lpstr>มิ.ย.69</vt:lpstr>
      <vt:lpstr>ก.ค.69</vt:lpstr>
      <vt:lpstr>ส.ค.69</vt:lpstr>
      <vt:lpstr>ก.ย.69</vt:lpstr>
      <vt:lpstr>พ.ค.69!Print_Titles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2026-06-10T10:22:37Z</cp:lastPrinted>
  <dcterms:created xsi:type="dcterms:W3CDTF">2023-10-04T07:28:33Z</dcterms:created>
  <dcterms:modified xsi:type="dcterms:W3CDTF">2026-06-10T10:22:54Z</dcterms:modified>
</cp:coreProperties>
</file>