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9\"/>
    </mc:Choice>
  </mc:AlternateContent>
  <xr:revisionPtr revIDLastSave="0" documentId="13_ncr:1_{FE99C78C-9D01-48B3-8DCE-8732E8D6933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ก.พ.69" sheetId="18" r:id="rId2"/>
    <sheet name="ต.ค.68" sheetId="14" state="hidden" r:id="rId3"/>
    <sheet name="พ.ย.68" sheetId="15" state="hidden" r:id="rId4"/>
    <sheet name="ธ.ค.68" sheetId="16" state="hidden" r:id="rId5"/>
    <sheet name="ม.ค.69" sheetId="17" state="hidden" r:id="rId6"/>
    <sheet name="มี.ค.69" sheetId="19" state="hidden" r:id="rId7"/>
    <sheet name="เม.ย.69" sheetId="20" state="hidden" r:id="rId8"/>
    <sheet name="พ.ค.69" sheetId="21" state="hidden" r:id="rId9"/>
    <sheet name="มิ.ย.69" sheetId="22" state="hidden" r:id="rId10"/>
    <sheet name="ก.ค.69" sheetId="23" state="hidden" r:id="rId11"/>
    <sheet name="ส.ค.69" sheetId="24" state="hidden" r:id="rId12"/>
    <sheet name="ก.ย.69" sheetId="25" state="hidden" r:id="rId13"/>
  </sheets>
  <definedNames>
    <definedName name="_xlnm.Print_Titles" localSheetId="1">'ก.พ.69'!$1:$3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9" i="21" l="1"/>
  <c r="H119" i="21"/>
  <c r="D119" i="21"/>
  <c r="G119" i="21" s="1"/>
  <c r="I118" i="21"/>
  <c r="D118" i="21"/>
  <c r="I115" i="21"/>
  <c r="I137" i="20"/>
  <c r="H137" i="20"/>
  <c r="G137" i="20"/>
  <c r="D137" i="20"/>
  <c r="I136" i="20"/>
  <c r="H136" i="20"/>
  <c r="G136" i="20"/>
  <c r="D136" i="20"/>
  <c r="I135" i="20"/>
  <c r="H135" i="20"/>
  <c r="G135" i="20"/>
  <c r="D135" i="20"/>
  <c r="I134" i="20"/>
  <c r="H134" i="20"/>
  <c r="G134" i="20"/>
  <c r="D134" i="20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29" i="20"/>
  <c r="H129" i="20"/>
  <c r="G129" i="20"/>
  <c r="D129" i="20"/>
  <c r="I128" i="20"/>
  <c r="H128" i="20"/>
  <c r="G128" i="20"/>
  <c r="D128" i="20"/>
  <c r="I127" i="20"/>
  <c r="H127" i="20"/>
  <c r="G127" i="20"/>
  <c r="D127" i="20"/>
  <c r="I126" i="20"/>
  <c r="H126" i="20"/>
  <c r="G126" i="20"/>
  <c r="D126" i="20"/>
  <c r="I123" i="20"/>
  <c r="G123" i="20"/>
  <c r="D123" i="20"/>
  <c r="I122" i="20"/>
  <c r="G122" i="20"/>
  <c r="D122" i="20"/>
  <c r="I121" i="20"/>
  <c r="G121" i="20"/>
  <c r="D121" i="20"/>
  <c r="I120" i="20"/>
  <c r="G120" i="20"/>
  <c r="D120" i="20"/>
  <c r="I119" i="20"/>
  <c r="H119" i="20"/>
  <c r="G119" i="20"/>
  <c r="D119" i="20"/>
  <c r="I117" i="19"/>
  <c r="H117" i="19"/>
  <c r="D117" i="19"/>
  <c r="G117" i="19" s="1"/>
  <c r="I116" i="19"/>
  <c r="G116" i="19"/>
  <c r="D116" i="19"/>
  <c r="I185" i="14"/>
  <c r="G185" i="14"/>
  <c r="D185" i="14"/>
  <c r="D184" i="14"/>
  <c r="D183" i="14"/>
  <c r="I182" i="14"/>
  <c r="G182" i="14"/>
  <c r="D182" i="14"/>
  <c r="I181" i="14"/>
  <c r="G181" i="14"/>
  <c r="D181" i="14"/>
  <c r="I180" i="14"/>
  <c r="G180" i="14"/>
  <c r="D180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6" i="14"/>
  <c r="H176" i="14"/>
  <c r="G176" i="14"/>
  <c r="D176" i="14"/>
  <c r="I106" i="20"/>
  <c r="H106" i="20"/>
  <c r="G106" i="20"/>
  <c r="D106" i="20"/>
  <c r="I105" i="20"/>
  <c r="H105" i="20"/>
  <c r="G105" i="20"/>
  <c r="D105" i="20"/>
  <c r="I104" i="20"/>
  <c r="H104" i="20"/>
  <c r="G104" i="20"/>
  <c r="D104" i="20"/>
  <c r="I103" i="20"/>
  <c r="H103" i="20"/>
  <c r="G103" i="20"/>
  <c r="D103" i="20"/>
  <c r="I102" i="20"/>
  <c r="H102" i="20"/>
  <c r="G102" i="20"/>
  <c r="D102" i="20"/>
  <c r="I101" i="20"/>
  <c r="H101" i="20"/>
  <c r="G101" i="20"/>
  <c r="D101" i="20"/>
  <c r="I102" i="19"/>
  <c r="H102" i="19"/>
  <c r="G102" i="19"/>
  <c r="D102" i="19"/>
  <c r="I101" i="19"/>
  <c r="H101" i="19"/>
  <c r="G101" i="19"/>
  <c r="D101" i="19"/>
  <c r="I100" i="19"/>
  <c r="H100" i="19"/>
  <c r="G100" i="19"/>
  <c r="D100" i="19"/>
  <c r="I99" i="19"/>
  <c r="H99" i="19"/>
  <c r="G99" i="19"/>
  <c r="D99" i="19"/>
  <c r="I96" i="19"/>
  <c r="H96" i="19"/>
  <c r="G96" i="19"/>
  <c r="D96" i="19"/>
  <c r="I69" i="18"/>
  <c r="H69" i="18"/>
  <c r="G69" i="18"/>
  <c r="D69" i="18"/>
  <c r="I68" i="18"/>
  <c r="H68" i="18"/>
  <c r="G68" i="18"/>
  <c r="D68" i="18"/>
  <c r="I67" i="18"/>
  <c r="H67" i="18"/>
  <c r="G67" i="18"/>
  <c r="D67" i="18"/>
  <c r="I66" i="18"/>
  <c r="H66" i="18"/>
  <c r="G66" i="18"/>
  <c r="D66" i="18"/>
  <c r="I65" i="18"/>
  <c r="H65" i="18"/>
  <c r="G65" i="18"/>
  <c r="D65" i="18"/>
  <c r="I64" i="18"/>
  <c r="H64" i="18"/>
  <c r="G64" i="18"/>
  <c r="D64" i="18"/>
  <c r="I63" i="18"/>
  <c r="H63" i="18"/>
  <c r="G63" i="18"/>
  <c r="D63" i="18"/>
  <c r="I62" i="18"/>
  <c r="H62" i="18"/>
  <c r="G62" i="18"/>
  <c r="D62" i="18"/>
  <c r="I61" i="18"/>
  <c r="H61" i="18"/>
  <c r="G61" i="18"/>
  <c r="D61" i="18"/>
  <c r="I60" i="18"/>
  <c r="H60" i="18"/>
  <c r="G60" i="18"/>
  <c r="D60" i="18"/>
  <c r="I59" i="18"/>
  <c r="H59" i="18"/>
  <c r="G59" i="18"/>
  <c r="D59" i="18"/>
  <c r="I58" i="18"/>
  <c r="H58" i="18"/>
  <c r="G58" i="18"/>
  <c r="D58" i="18"/>
  <c r="I55" i="18"/>
  <c r="H55" i="18"/>
  <c r="G55" i="18"/>
  <c r="D55" i="18"/>
  <c r="I52" i="18"/>
  <c r="H52" i="18"/>
  <c r="G52" i="18"/>
  <c r="D52" i="18"/>
  <c r="I107" i="17"/>
  <c r="H107" i="17"/>
  <c r="G107" i="17"/>
  <c r="D107" i="17"/>
  <c r="I104" i="17"/>
  <c r="H104" i="17"/>
  <c r="G104" i="17"/>
  <c r="D104" i="17"/>
  <c r="I101" i="17"/>
  <c r="H101" i="17"/>
  <c r="G101" i="17"/>
  <c r="D101" i="17"/>
  <c r="I98" i="17"/>
  <c r="H98" i="17"/>
  <c r="G98" i="17"/>
  <c r="D98" i="17"/>
  <c r="I95" i="17"/>
  <c r="H95" i="17"/>
  <c r="G95" i="17"/>
  <c r="D95" i="17"/>
  <c r="I94" i="17"/>
  <c r="H94" i="17"/>
  <c r="G94" i="17"/>
  <c r="D94" i="17"/>
  <c r="I91" i="17"/>
  <c r="H91" i="17"/>
  <c r="G91" i="17"/>
  <c r="D91" i="17"/>
  <c r="I97" i="16"/>
  <c r="H97" i="16"/>
  <c r="G97" i="16"/>
  <c r="D97" i="16"/>
  <c r="I94" i="16"/>
  <c r="H94" i="16"/>
  <c r="G94" i="16"/>
  <c r="D94" i="16"/>
  <c r="I91" i="16"/>
  <c r="H91" i="16"/>
  <c r="G91" i="16"/>
  <c r="D91" i="16"/>
  <c r="I88" i="16"/>
  <c r="H88" i="16"/>
  <c r="G88" i="16"/>
  <c r="D88" i="16"/>
  <c r="I108" i="15"/>
  <c r="H108" i="15"/>
  <c r="G108" i="15"/>
  <c r="D108" i="15"/>
  <c r="I107" i="15"/>
  <c r="H107" i="15"/>
  <c r="G107" i="15"/>
  <c r="D107" i="15"/>
  <c r="I151" i="14"/>
  <c r="H151" i="14"/>
  <c r="G151" i="14"/>
  <c r="D151" i="14"/>
  <c r="I150" i="14"/>
  <c r="H150" i="14"/>
  <c r="G150" i="14"/>
  <c r="D150" i="14"/>
  <c r="I147" i="14"/>
  <c r="H147" i="14"/>
  <c r="G147" i="14"/>
  <c r="D147" i="14"/>
  <c r="I144" i="14"/>
  <c r="H144" i="14"/>
  <c r="G144" i="14"/>
  <c r="D144" i="14"/>
  <c r="I141" i="14"/>
  <c r="H141" i="14"/>
  <c r="G141" i="14"/>
  <c r="D141" i="14"/>
  <c r="I138" i="14"/>
  <c r="H138" i="14"/>
  <c r="G138" i="14"/>
  <c r="D138" i="14"/>
  <c r="I135" i="14"/>
  <c r="H135" i="14"/>
  <c r="G135" i="14"/>
  <c r="D135" i="14"/>
  <c r="I134" i="14"/>
  <c r="H134" i="14"/>
  <c r="G134" i="14"/>
  <c r="D134" i="14"/>
  <c r="I133" i="14"/>
  <c r="H133" i="14"/>
  <c r="G133" i="14"/>
  <c r="D133" i="14"/>
  <c r="I132" i="14"/>
  <c r="H132" i="14"/>
  <c r="G132" i="14"/>
  <c r="D132" i="14"/>
  <c r="I131" i="14"/>
  <c r="H131" i="14"/>
  <c r="G131" i="14"/>
  <c r="D131" i="14"/>
  <c r="I130" i="14"/>
  <c r="H130" i="14"/>
  <c r="G130" i="14"/>
  <c r="D130" i="14"/>
  <c r="I129" i="14"/>
  <c r="H129" i="14"/>
  <c r="G129" i="14"/>
  <c r="D129" i="14"/>
  <c r="I128" i="14"/>
  <c r="H128" i="14"/>
  <c r="G128" i="14"/>
  <c r="D128" i="14"/>
  <c r="I127" i="14"/>
  <c r="H127" i="14"/>
  <c r="G127" i="14"/>
  <c r="D127" i="14"/>
  <c r="I126" i="14"/>
  <c r="H126" i="14"/>
  <c r="G126" i="14"/>
  <c r="D126" i="14"/>
  <c r="I125" i="14"/>
  <c r="H125" i="14"/>
  <c r="G125" i="14"/>
  <c r="D125" i="14"/>
  <c r="I79" i="21"/>
  <c r="H79" i="21"/>
  <c r="G79" i="21"/>
  <c r="D79" i="21"/>
  <c r="I78" i="21"/>
  <c r="H78" i="21"/>
  <c r="G78" i="21"/>
  <c r="D78" i="21"/>
  <c r="I77" i="21"/>
  <c r="H77" i="21"/>
  <c r="G77" i="21"/>
  <c r="D77" i="21"/>
  <c r="I74" i="21"/>
  <c r="H74" i="21"/>
  <c r="G74" i="21"/>
  <c r="D74" i="21"/>
  <c r="I71" i="21"/>
  <c r="H71" i="21"/>
  <c r="G71" i="21"/>
  <c r="D71" i="21"/>
  <c r="I68" i="21"/>
  <c r="H68" i="21"/>
  <c r="G68" i="21"/>
  <c r="D68" i="21"/>
  <c r="I71" i="20"/>
  <c r="H71" i="20"/>
  <c r="G71" i="20"/>
  <c r="D71" i="20"/>
  <c r="I68" i="20"/>
  <c r="H68" i="20"/>
  <c r="G68" i="20"/>
  <c r="D68" i="20"/>
  <c r="I67" i="19"/>
  <c r="G67" i="19"/>
  <c r="D67" i="19"/>
  <c r="I11" i="18"/>
  <c r="H11" i="18"/>
  <c r="G11" i="18"/>
  <c r="D11" i="18"/>
  <c r="I10" i="18"/>
  <c r="G10" i="18"/>
  <c r="D10" i="18"/>
  <c r="I7" i="18"/>
  <c r="H7" i="18"/>
  <c r="G7" i="18"/>
  <c r="D7" i="18"/>
  <c r="I61" i="17"/>
  <c r="H61" i="17"/>
  <c r="G61" i="17"/>
  <c r="D61" i="17"/>
  <c r="I58" i="17"/>
  <c r="H58" i="17"/>
  <c r="G58" i="17"/>
  <c r="D58" i="17"/>
  <c r="I55" i="17"/>
  <c r="H55" i="17"/>
  <c r="G55" i="17"/>
  <c r="D55" i="17"/>
  <c r="I61" i="16"/>
  <c r="H61" i="16"/>
  <c r="G61" i="16"/>
  <c r="D61" i="16"/>
  <c r="I60" i="16"/>
  <c r="H60" i="16"/>
  <c r="G60" i="16"/>
  <c r="D60" i="16"/>
  <c r="I59" i="16"/>
  <c r="H59" i="16"/>
  <c r="G59" i="16"/>
  <c r="D59" i="16"/>
  <c r="I58" i="16"/>
  <c r="H58" i="16"/>
  <c r="G58" i="16"/>
  <c r="D58" i="16"/>
  <c r="I55" i="16"/>
  <c r="H55" i="16"/>
  <c r="G55" i="16"/>
  <c r="D55" i="16"/>
  <c r="I62" i="15"/>
  <c r="H62" i="15"/>
  <c r="G62" i="15"/>
  <c r="D62" i="15"/>
  <c r="I59" i="15"/>
  <c r="H59" i="15"/>
  <c r="G59" i="15"/>
  <c r="D59" i="15"/>
  <c r="G69" i="14"/>
  <c r="H69" i="14"/>
  <c r="I69" i="14"/>
  <c r="D70" i="14"/>
  <c r="G70" i="14"/>
  <c r="H70" i="14"/>
  <c r="I70" i="14"/>
  <c r="D73" i="14"/>
  <c r="G73" i="14"/>
  <c r="I73" i="14"/>
  <c r="D74" i="14"/>
  <c r="G74" i="14"/>
  <c r="H74" i="14"/>
  <c r="I74" i="14"/>
  <c r="D75" i="14"/>
  <c r="G75" i="14"/>
  <c r="H75" i="14"/>
  <c r="I75" i="14"/>
  <c r="D76" i="14"/>
  <c r="G76" i="14"/>
  <c r="H76" i="14"/>
  <c r="I76" i="14"/>
  <c r="D77" i="14"/>
  <c r="G77" i="14"/>
  <c r="H77" i="14"/>
  <c r="I77" i="14"/>
  <c r="D78" i="14"/>
  <c r="G78" i="14"/>
  <c r="I78" i="14"/>
  <c r="D79" i="14"/>
  <c r="G79" i="14"/>
  <c r="I79" i="14"/>
  <c r="D80" i="14"/>
  <c r="G80" i="14"/>
  <c r="I80" i="14"/>
  <c r="D81" i="14"/>
  <c r="G81" i="14"/>
  <c r="I81" i="14"/>
</calcChain>
</file>

<file path=xl/sharedStrings.xml><?xml version="1.0" encoding="utf-8"?>
<sst xmlns="http://schemas.openxmlformats.org/spreadsheetml/2006/main" count="5796" uniqueCount="1372">
  <si>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</si>
  <si>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</si>
  <si>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</si>
  <si>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</si>
  <si>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</si>
  <si>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</si>
  <si>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</si>
  <si>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</si>
  <si>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</si>
  <si>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</si>
  <si>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</si>
  <si>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</si>
  <si>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</si>
  <si>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</si>
  <si>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</si>
  <si>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</si>
  <si>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</si>
  <si>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</si>
  <si>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</si>
  <si>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</si>
  <si>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</si>
  <si>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</si>
  <si>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</si>
  <si>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</si>
  <si>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</si>
  <si>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</si>
  <si>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</si>
  <si>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</si>
  <si>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</si>
  <si>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</si>
  <si>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</si>
  <si>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</si>
  <si>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</si>
  <si>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</si>
  <si>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</si>
  <si>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</si>
  <si>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</si>
  <si>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</si>
  <si>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</si>
  <si>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</si>
  <si>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</si>
  <si>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</si>
  <si>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</si>
  <si>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</si>
  <si>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</si>
  <si>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</si>
  <si>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</si>
  <si>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</si>
  <si>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</si>
  <si>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</si>
  <si>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</si>
  <si>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</si>
  <si>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</si>
  <si>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</si>
  <si>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</si>
  <si>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</si>
  <si>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</si>
  <si>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</si>
  <si>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</si>
  <si>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</si>
  <si>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</si>
  <si>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</si>
  <si>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</si>
  <si>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</si>
  <si>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</si>
  <si>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</si>
  <si>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</si>
  <si>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</si>
  <si>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</si>
  <si>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</si>
  <si>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</si>
  <si>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</si>
  <si>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</si>
  <si>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</si>
  <si>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</si>
  <si>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</si>
  <si>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</si>
  <si>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</si>
  <si>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</si>
  <si>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</si>
  <si>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</si>
  <si>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</si>
  <si>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</si>
  <si>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</si>
  <si>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</si>
  <si>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</si>
  <si>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</si>
  <si>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</si>
  <si>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</si>
  <si>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</si>
  <si>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</si>
  <si>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</si>
  <si>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</si>
  <si>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</si>
  <si>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</si>
  <si>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</si>
  <si>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</si>
  <si>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</si>
  <si>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</si>
  <si>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</si>
  <si>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</si>
  <si>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</si>
  <si>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</si>
  <si>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</si>
  <si>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</si>
  <si>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</si>
  <si>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</si>
  <si>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</si>
  <si>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</si>
  <si>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</si>
  <si>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</si>
  <si>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</si>
  <si>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</si>
  <si>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</si>
  <si>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</si>
  <si>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</si>
  <si>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</si>
  <si>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</si>
  <si>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</si>
  <si>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</si>
  <si>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</si>
  <si>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</si>
  <si>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</si>
  <si>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</si>
  <si>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</si>
  <si>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</si>
  <si>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</si>
  <si>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</si>
  <si>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ระบุ ชื่อสำนัก/กอง/กลุ่ม..............................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</si>
  <si>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</si>
  <si>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</si>
  <si>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</si>
  <si>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</si>
  <si>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</si>
  <si>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</si>
  <si>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</si>
  <si>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</si>
  <si>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</si>
  <si>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</si>
  <si>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</si>
  <si>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</si>
  <si>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</si>
  <si>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</si>
  <si>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</si>
  <si>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</si>
  <si>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</si>
  <si>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</si>
  <si>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</si>
  <si>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</si>
  <si>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</si>
  <si>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</si>
  <si>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</si>
  <si>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</si>
  <si>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</si>
  <si>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จ้างถ่ายน้ำมันเครื่อง 1นช-2098 จำนวน 1 คัน</t>
  </si>
  <si>
    <t>บ.โตโยต้าเมืองตาก จก.</t>
  </si>
  <si>
    <t>ศปน.ซ1/2568</t>
  </si>
  <si>
    <t>จ้างถ่ายเอกสาร จำนวน 1,900 หน้า</t>
  </si>
  <si>
    <t>ร้านออล แอดเวอร์ไทซิ่ง</t>
  </si>
  <si>
    <t>กษ 2803.02/2921</t>
  </si>
  <si>
    <t>ร้านเอสบีเซอร์วิส</t>
  </si>
  <si>
    <t>ร้านกันตาล</t>
  </si>
  <si>
    <t>จ้างเหมาเจ้าหน้าที่วิเคราะห์นโยบายและแผน จำนวน 1 ราย</t>
  </si>
  <si>
    <t>ณัฐธิดา พันบุญ</t>
  </si>
  <si>
    <t>ข้อตกลง ศปน.1/2569</t>
  </si>
  <si>
    <t>จ้างเหมาเจ้าหน้าที่บริหารงานทั่วไป จำนวน 1 ราย</t>
  </si>
  <si>
    <t>นิภา มณีเขียว</t>
  </si>
  <si>
    <t>ข้อตกลง ศปน.2/2569</t>
  </si>
  <si>
    <t>6 ต.ค.268</t>
  </si>
  <si>
    <t>จ้างเหมาให้บริการงานสถานที่ จำนวน 1 ราย</t>
  </si>
  <si>
    <t>กิตติมา อินทะน้อย</t>
  </si>
  <si>
    <t>ข้อตกลง ศปน.3/2569</t>
  </si>
  <si>
    <t>จ้างเหมาให้บริการงานพนักงานขับรถยนต์ จำนวน 1 ราย</t>
  </si>
  <si>
    <t>ดำรงค์ สามปา</t>
  </si>
  <si>
    <t>สัญญา ศปน.1/2569</t>
  </si>
  <si>
    <t>เทวารักษ์ งามเอี่ยม</t>
  </si>
  <si>
    <t>สัญญา ศปน.2/2569</t>
  </si>
  <si>
    <t>ภัทรพล ไขยยงค์</t>
  </si>
  <si>
    <t>สัญญา ศปน.3/2569</t>
  </si>
  <si>
    <t>มนตรี จันทวงศ์</t>
  </si>
  <si>
    <t>สัญญา ศปน.4/2569</t>
  </si>
  <si>
    <t>ซื้อนำมันเชื้อเพลิงปี 69 ครั้งที่1 จำนวน 2 รายการ</t>
  </si>
  <si>
    <t>หจก.สวัสดิ์ไพบูลย์สเตชั่น</t>
  </si>
  <si>
    <t>ซื้อวัสดุก่อสร้าง จำนวน 11 รายการ</t>
  </si>
  <si>
    <t>ร้านกิ้มเฮงหลี</t>
  </si>
  <si>
    <t>ศปน.ซ2/2569</t>
  </si>
  <si>
    <t>ร้านระแหงฮาร์ดแวร์</t>
  </si>
  <si>
    <t>ร้านตากสินวัสดุ</t>
  </si>
  <si>
    <t>จ้างถ่ายเอกสาร จำนวน 3,750 หน้า</t>
  </si>
  <si>
    <t>กษ 2803.02/2963</t>
  </si>
  <si>
    <t>ร้านเอสบี เซอร์วิส</t>
  </si>
  <si>
    <t>จ้างพิมพ์ใบประกาศ จำนวน 60 ใบ</t>
  </si>
  <si>
    <t>ร้านตากดีไซน์ (แม่สอด)</t>
  </si>
  <si>
    <t>กษ 2803.02/2965</t>
  </si>
  <si>
    <t>ร้านป้ายเมืองตาก</t>
  </si>
  <si>
    <t>ร้านมาย อาร์ต</t>
  </si>
  <si>
    <t>ซื้อวัสดุสำนักงาน จำนวน 6 รายการ</t>
  </si>
  <si>
    <t>ร้านบ้านครุภัณฑ์</t>
  </si>
  <si>
    <t>กษ 2803.02/2968</t>
  </si>
  <si>
    <t>ร้านตากมินิมาร์ท</t>
  </si>
  <si>
    <t>ร้านสุรีย์</t>
  </si>
  <si>
    <t>จ้างชาร์จและเติมน้ำกลั่นแบตเตอร์รี่ จำนวน 4 ลูก</t>
  </si>
  <si>
    <t>ร้านกิตติศูนย์ล้อ</t>
  </si>
  <si>
    <t>กษ 2803.02/3021</t>
  </si>
  <si>
    <t>ร้านแสงดาวการช่าง</t>
  </si>
  <si>
    <t>ร้านมนูญไดนาโม</t>
  </si>
  <si>
    <t>ซื้อกระเป๋าเอกสาร จำนวน 60 ใบ</t>
  </si>
  <si>
    <t>ร้าน แอล อาร์ ช้อป</t>
  </si>
  <si>
    <t>ศปน.ซ3/2569</t>
  </si>
  <si>
    <t>ร้านบ้านกระเป๋า</t>
  </si>
  <si>
    <t>บ.ดีดับเบิ้ลไนน์</t>
  </si>
  <si>
    <t>จ้างเปลี่ยนแบตเตอรี่ จำนวน 4 ลูก</t>
  </si>
  <si>
    <t>ร้านเจนแสงการยาง</t>
  </si>
  <si>
    <t>ศปน.จ1/2569</t>
  </si>
  <si>
    <t>ร้านยอดยาง</t>
  </si>
  <si>
    <t>ร้าน MTC เมืองตากแม็กไทร์</t>
  </si>
  <si>
    <t>ซื้อวัสดุคอม ฯ และวัสดุ สนง. จำนวน 4 รายการ</t>
  </si>
  <si>
    <t>บ.สยามเซ็นเตอร์โอเอ จก.</t>
  </si>
  <si>
    <t>ศปน.ซ5/2569</t>
  </si>
  <si>
    <t>ร้าน BOOM BOOM OA.</t>
  </si>
  <si>
    <t>ร้านเทคนิคเซ็นเตอร์</t>
  </si>
  <si>
    <t>ซื้อน้ำมันเชื้อเพลิง ครั้งที่2 จำนวน 2 รายการ</t>
  </si>
  <si>
    <t>ศปน.ซ6/2569</t>
  </si>
  <si>
    <t>จ้างถ่ายน้ำมันเครื่องเปลี่ยนกรองน้ำมัน จำนวน 1 คัน</t>
  </si>
  <si>
    <t>ศปน.จ2/2569</t>
  </si>
  <si>
    <t>จ้างถ่ายน้ำมันเครื่อง ฯ ลฯ จำนวน 1 คัน</t>
  </si>
  <si>
    <t>บจก.อีซูซุตากฮกอันตึ๊ง</t>
  </si>
  <si>
    <t>ศปน.จ3/2569</t>
  </si>
  <si>
    <t>ซื้อน้ำมันเชื้อเพลิง งบประมาณ 2568 (ครั้งที่2) จำนวน 2 รายการ</t>
  </si>
  <si>
    <t>ศปน.จ4/2569</t>
  </si>
  <si>
    <t>ซื้อผ้าออแกรนซ่าสีดำ-ขาว จำนวน 2 ไม้</t>
  </si>
  <si>
    <t>ร้านศิลาหยกพลาว่า</t>
  </si>
  <si>
    <t>กษ 2803.02/75</t>
  </si>
  <si>
    <t>ร้านปิยวรรณผ้าไทย</t>
  </si>
  <si>
    <t>ร้านบ้านผ้าไทย</t>
  </si>
  <si>
    <t>จ้างซ่อมเครื่องโทรสาร จำนวน 1 เครื่อง</t>
  </si>
  <si>
    <t>ร้านไฟร์คอมตาก</t>
  </si>
  <si>
    <t>กษ 2803.02/76</t>
  </si>
  <si>
    <t>หจก.ตากคอมพิวเตอร์</t>
  </si>
  <si>
    <t>ร้านคอมอินดี้</t>
  </si>
  <si>
    <t>กษ 2803.02/143</t>
  </si>
  <si>
    <t>จ้างถ่ายเอกสาร จำนวน 1,500 แผ่น</t>
  </si>
  <si>
    <t>กษ 2803.02/409</t>
  </si>
  <si>
    <t>ซื้อน้ำมันเชื้อเพลิง ครั้งที่ 3 จำนวน 2 รายการ</t>
  </si>
  <si>
    <t>ศปน.ซ7/2569</t>
  </si>
  <si>
    <t>ซื้อน้ำมันเครื่อง ไส้กรอง ฯลฯ จำนวน 8 รายการ</t>
  </si>
  <si>
    <t>ศปน.ซ8/2569</t>
  </si>
  <si>
    <t>หจก.ตากเกษตรยนต์</t>
  </si>
  <si>
    <t>หจก.ชัยเจริญอะไหล่ยนต์</t>
  </si>
  <si>
    <t>ซื้อน้ำมันเชื้อเพลิง ครั้งที่4 จำนวน 2 รายการ</t>
  </si>
  <si>
    <t>ศปน.ซ9/2569</t>
  </si>
  <si>
    <t>ข้อตกลง ศปน.4/2569</t>
  </si>
  <si>
    <t>ขข้อตกลง ศปน.5/2569</t>
  </si>
  <si>
    <t>จ้างซ่อมรถโฟล์คลิฟท์ จำนวน 1 งาน</t>
  </si>
  <si>
    <t>ร้าน ชัย อี เลค ทริค</t>
  </si>
  <si>
    <t>กษ 2803.02/871</t>
  </si>
  <si>
    <t>ถาวรไดนาโม</t>
  </si>
  <si>
    <t>มิตรภาพไดนาโม</t>
  </si>
  <si>
    <t>จ้างล้างเครื่องปรับอากาศ จำนวน 27 เครื่อง</t>
  </si>
  <si>
    <t>ประดับ ปิ่นคำ</t>
  </si>
  <si>
    <t>ศปน.จ5/2569</t>
  </si>
  <si>
    <t>ร้านสาครเซอร์วิส</t>
  </si>
  <si>
    <t>ร้านเมืองตากเครื่องเย็นแอนด์แอร์</t>
  </si>
  <si>
    <t>นายดำรงค์ สามปา</t>
  </si>
  <si>
    <t>สัญญา ศปน.5/2569</t>
  </si>
  <si>
    <t>เทวรักษ์ งามเอี่ยม</t>
  </si>
  <si>
    <t>สัญญา ศปน.6/2569</t>
  </si>
  <si>
    <t>พิชญากร แก้วจันทร์เพชร</t>
  </si>
  <si>
    <t>สัญญา ศปน.7/2569</t>
  </si>
  <si>
    <t>จ้างถ่ายเอกสาร จำนวน 1,125 แผ่น</t>
  </si>
  <si>
    <t>กษ 2803.02/1016</t>
  </si>
  <si>
    <t>ซื้อวัสดุคอม ฯ จำนวน 2 รายการ</t>
  </si>
  <si>
    <t>ศปน.ซ10/2569</t>
  </si>
  <si>
    <t xml:space="preserve">ร้าน BOOM BOOM OA. </t>
  </si>
  <si>
    <t>ร้านเทคนิคเซ็นเตอร์ </t>
  </si>
  <si>
    <t>จ้างซ่อมรถโฟล์คลิฟท์ จำนวน 1 คัน</t>
  </si>
  <si>
    <t>ร้านชวลิตการช่าง</t>
  </si>
  <si>
    <t>ศปน.จ6/2569</t>
  </si>
  <si>
    <t>ร้านเมืองตากแม็กไซร์</t>
  </si>
  <si>
    <t>ร้านสหการยาง</t>
  </si>
  <si>
    <t>จ้างถ่ายน้ำมันเครื่อง 52-2698 จำนวน 1 คัน</t>
  </si>
  <si>
    <t>บ.นิวแมน จก.</t>
  </si>
  <si>
    <t>ศปน.จ7/2569</t>
  </si>
  <si>
    <t>จ่างถ่ายน้ำมันเครื่อง 8กผ-7207 จำนวน 1 คัน</t>
  </si>
  <si>
    <t>ศปน.จ8/2569</t>
  </si>
  <si>
    <t>จ้างถ่ายน้ำมันเครื่อง 8กผ-7229 จำนวน 1 คัน</t>
  </si>
  <si>
    <t>ศปน.จ9/2569</t>
  </si>
  <si>
    <t>เป็นผู้มีคุณสมบัติตรงตามเงื่อนไขที่กำหนด</t>
  </si>
  <si>
    <t>1</t>
  </si>
  <si>
    <t>จัดซื้อน้ำมันเชื้อเพลิงและหล่อลื่น จำนวน 2 รายการ ประจำปีงบประมาณ 2569 (ครั้งที่ 1) เดือนตุลาคม 2568 - ธันวาคม 2568</t>
  </si>
  <si>
    <t xml:space="preserve">บริษัท ศรีสุธาออยล์ จำกัด </t>
  </si>
  <si>
    <t xml:space="preserve">ศปน(ล).ซ1/2569 </t>
  </si>
  <si>
    <t xml:space="preserve">9 ตุลาคม 2568 </t>
  </si>
  <si>
    <t>2</t>
  </si>
  <si>
    <t>จัดจ้างเปลี่ยนอะไหล่เครื่องปรับอากาศ จำนวน ๑ งาน</t>
  </si>
  <si>
    <t>ร้านต้องคนทำแอร์</t>
  </si>
  <si>
    <t xml:space="preserve"> กษ 2803.10/3405</t>
  </si>
  <si>
    <t xml:space="preserve"> 22 ตุลาคม 2568</t>
  </si>
  <si>
    <t>ห้างหุ้นส่วนจำกัด แฮปปี้ฟิช 4289</t>
  </si>
  <si>
    <t>ร้านหยุ่นแอร์ เซอร์วิส</t>
  </si>
  <si>
    <t>3</t>
  </si>
  <si>
    <t>จัดจ้างเปลี่ยนแบตเตอรี่ จำนวน 1 ลูก ทะเบียนรถ 8 กม 7212 กทม.</t>
  </si>
  <si>
    <t>ร้านเอพีไอ ออโต้ไทร์</t>
  </si>
  <si>
    <t xml:space="preserve"> กษ 2803.10/2434</t>
  </si>
  <si>
    <t xml:space="preserve"> 28 ตุลาคม 2568</t>
  </si>
  <si>
    <t>ร้านเอพีไอ</t>
  </si>
  <si>
    <t>ร้านโปรไทร์ ยานยนต์</t>
  </si>
  <si>
    <t>จัดจ้างเปลี่ยนยางในรถโฟล์คลีฟ จำนวน 1 งาน</t>
  </si>
  <si>
    <t xml:space="preserve"> กษ 2803.10/2435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</si>
  <si>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2569 จำนวน 1 ราย </t>
  </si>
  <si>
    <t>นางสาวยุทธพร  ดวงจินดา</t>
  </si>
  <si>
    <t>ศปน(ล).๑/2569</t>
  </si>
  <si>
    <t>06/10/2568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</si>
  <si>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2569 จำนวน 1 ราย </t>
  </si>
  <si>
    <t>นางสาวดวงนภา  บัวมาก</t>
  </si>
  <si>
    <t>ศปน(ล).2/2569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</si>
  <si>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2569 จำนวน 1 ราย </t>
  </si>
  <si>
    <t>นางสาวธิดารัตน์  อยู่ยัง</t>
  </si>
  <si>
    <t>ศปน(ล).3/2569</t>
  </si>
  <si>
    <t>นางสาวนภัทร์ธมณฑ์  มาเกตุ</t>
  </si>
  <si>
    <t>ศปน(ล).4/2569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</si>
  <si>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2569 จำนวน 1 ราย </t>
  </si>
  <si>
    <t>นายไพรสาร  สารีชัย</t>
  </si>
  <si>
    <t>ศปน(ล).5/2569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</si>
  <si>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2569 จำนวน 1 ราย </t>
  </si>
  <si>
    <t>นายณรงค์  กระชานันท์</t>
  </si>
  <si>
    <t>ศปน(ล).1/2569</t>
  </si>
  <si>
    <t>นายอำนาจ  อยู่คง</t>
  </si>
  <si>
    <t>นายพลอยไพรัช  เทียมเนียม</t>
  </si>
  <si>
    <t>นายวสิน  เพ็ชรดี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</si>
  <si>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2569 จำนวน 1 ราย </t>
  </si>
  <si>
    <t>นางสาวธีรนาฏ  บ้านเนิน</t>
  </si>
  <si>
    <t>ศปน(ล).8/2569</t>
  </si>
  <si>
    <t>28/10/2568</t>
  </si>
  <si>
    <t xml:space="preserve">จัดจ้างเหมาพัฒนาชุดคำสั่ง
เพื่อประมวลผลความถี่การเกิดเมฆจากข้อมูลจากเรดาร์ตรวจอากาศ จำนวน 1 งาน </t>
  </si>
  <si>
    <t xml:space="preserve">นางสาวจินดามณี ประฐม </t>
  </si>
  <si>
    <t xml:space="preserve">ศปน(ล).จ1/2569 </t>
  </si>
  <si>
    <t xml:space="preserve">17 พฤศจิกายน 2568 </t>
  </si>
  <si>
    <t>นางสาวนริศรา สีสละ</t>
  </si>
  <si>
    <t>นายณัฐภูมิ พวงจันทร์</t>
  </si>
  <si>
    <t>จัดจ้างซ่อมแซมเครื่องปรับอากาศ จำนวน ๑ งาน</t>
  </si>
  <si>
    <t xml:space="preserve"> กษ 2803.10/3652</t>
  </si>
  <si>
    <t xml:space="preserve">21 พฤศจิกายน 2568 </t>
  </si>
  <si>
    <t>ห้างหุ้นส่วนจำกัด แฮปปี้ ฟิช ๔๒๘๙</t>
  </si>
  <si>
    <t>จัดซื้ออุปกรณ์การจัดตั้งโต๊ะหมู่บูชาถวายราชสักการะ จำนวน 4 รายการ</t>
  </si>
  <si>
    <t xml:space="preserve">บริษัท คลังเครื่องเขียน อภิญญา จำกัด </t>
  </si>
  <si>
    <t xml:space="preserve">ศปน(ล).ซ2/2569 </t>
  </si>
  <si>
    <t xml:space="preserve">27 พฤศจิกายน 2568 </t>
  </si>
  <si>
    <t>ร้านดีพร้อมพาณิชย์</t>
  </si>
  <si>
    <t>บริษัท พีซีเอ็นเอ็น จำกัด</t>
  </si>
  <si>
    <t xml:space="preserve">จัดจ้างซ่อมบำรุงรถยนต์และเครื่องยนต์ต้นกำลัง 
จำนวน 1 งาน </t>
  </si>
  <si>
    <t xml:space="preserve">ร้านเอพีไอ ออโต้ไทร์ โดยนายอภิวัฒน์ ล่วนลอย </t>
  </si>
  <si>
    <t xml:space="preserve">ศปน(ล).จ2/2569 </t>
  </si>
  <si>
    <t xml:space="preserve">23 ธันวาคม 2568 </t>
  </si>
  <si>
    <t>ร้านโปรไทร์ ยางยนต์</t>
  </si>
  <si>
    <t>ร้าน PK การยาง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</si>
  <si>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ของศูนย์ปฏิบัติการฝนหลวงภาคเหนือตอนล่าง ประจำปีงบประมาณ 2569 จำนวน 1 ราย </t>
  </si>
  <si>
    <t>นางสาวนันทนัช  ดุกหลิ่ม</t>
  </si>
  <si>
    <t>ศปน(ล).9/2569</t>
  </si>
  <si>
    <t xml:space="preserve">จัดซื้อน้ำมันเชื้อเพลิงและหล่อลื่น จำนวน 2 รายการ ประจำปีงบประมาณ 2569 (ครั้งที่ 2) เดือนมกราคม 2569 - เดือนมีนาคม 2569 </t>
  </si>
  <si>
    <t xml:space="preserve">ศปน(ล).ซ3/2569 </t>
  </si>
  <si>
    <t xml:space="preserve">5 มกราคม 2569 </t>
  </si>
  <si>
    <t>จัดจ้างทำตรายาง จำนวน 1 งาน</t>
  </si>
  <si>
    <t>ร้านซี-โยชิ ซื้อป ตรายางพิษณุโลกออนไลน์</t>
  </si>
  <si>
    <t>กษ 2803.10/105</t>
  </si>
  <si>
    <t xml:space="preserve">13 มกราคม 2569 </t>
  </si>
  <si>
    <t>ร้าน B-Smart Print</t>
  </si>
  <si>
    <t>ร้าน V Design Solution บิ๊กซี พิษณุโลก (ชั้นใต้ดิน)</t>
  </si>
  <si>
    <t xml:space="preserve">จัดซื้อวัสดุคอมพิวเตอร์ จำนวน 3 รายการ </t>
  </si>
  <si>
    <t xml:space="preserve">ศปน(ล).ซ4/2569 </t>
  </si>
  <si>
    <t>จัดซื้อธงชาติจำนวน 1 รายการ</t>
  </si>
  <si>
    <t>บริษัท สวัสดีพานิช สเตชั่นเนอรี่ จำกัด</t>
  </si>
  <si>
    <t>กษ 2803.10/427</t>
  </si>
  <si>
    <t>ร้านเพื่อนครู</t>
  </si>
  <si>
    <t>บริษัท คลังเครื่องเขียน อภิญญา จำกัด</t>
  </si>
  <si>
    <t xml:space="preserve">จัดซื้อวัสดุสำนักงาน จำนวน 61 รายการ </t>
  </si>
  <si>
    <t xml:space="preserve">บริษัท สวัสดีพานิช สเตชั่นเนอรี่ จำกัด </t>
  </si>
  <si>
    <t xml:space="preserve">ศปน(ล).ซ5/2569 </t>
  </si>
  <si>
    <t xml:space="preserve">11 มีนาคม 2569 </t>
  </si>
  <si>
    <t>ร้าน เพื่อนครู</t>
  </si>
  <si>
    <t>ร้าน อุดมทรัพย์ ซัพพลาย</t>
  </si>
  <si>
    <t>ศปน(ล).10/2569</t>
  </si>
  <si>
    <t>31/03/2569</t>
  </si>
  <si>
    <t>ศปน(ล).11/2569</t>
  </si>
  <si>
    <t>ศปน(ล).12/2569</t>
  </si>
  <si>
    <t>01/04/2569</t>
  </si>
  <si>
    <t>ศปน(ล).6/2569</t>
  </si>
  <si>
    <t>ศปน(ล).7/2569</t>
  </si>
  <si>
    <t xml:space="preserve">จัดซื้อน้ำมันเชื้อเพลิงและหล่อลื่น จำนวน 2 รายการ ประจำปีงบประมาณ 2569 (ครั้งที่ 3) เดือนเมษายน 2569 – เดือนมิถุนายน 2569 </t>
  </si>
  <si>
    <t xml:space="preserve">ศปน(ล).ซ6/2569 </t>
  </si>
  <si>
    <t xml:space="preserve">1 เมษายน 2569 </t>
  </si>
  <si>
    <t xml:space="preserve">จัดจ้างซ่อมแซมฝ้าและหลังคาอาคารสำนักงาน จำนวน 1 งาน </t>
  </si>
  <si>
    <t>นายอนันตชัย เอี่ยมบัวหลวง</t>
  </si>
  <si>
    <t xml:space="preserve">ศปน(ล).จ3/2569 </t>
  </si>
  <si>
    <t xml:space="preserve">29 เมษายน 2569 </t>
  </si>
  <si>
    <t xml:space="preserve">นายกิตติคุณ  สินยอด </t>
  </si>
  <si>
    <t xml:space="preserve">นางสาววิภาดา  แสงกล้า </t>
  </si>
  <si>
    <t>จัดจ้างซ่อมแซมระบบไฟฟ้าขัดข้อง จำนวน 1 งาน</t>
  </si>
  <si>
    <t>การไฟฟ้าส่วนภูมิภาค</t>
  </si>
  <si>
    <t xml:space="preserve"> กษ 2803.10/1112</t>
  </si>
  <si>
    <t>12 พฤษภาคม 2569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</si>
  <si>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</si>
  <si>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นายปิยณัท  คชาทอง</t>
  </si>
  <si>
    <t>ศปน(ล).13/2569</t>
  </si>
  <si>
    <t>30/04/2569</t>
  </si>
  <si>
    <t>นายทวีทรัพย์  จันทาทับ</t>
  </si>
  <si>
    <t>ศปน(ล).14/2569</t>
  </si>
  <si>
    <t>นายคมสัน  อินทรรัตน์</t>
  </si>
  <si>
    <t>ศปน(ล).15/2569</t>
  </si>
  <si>
    <t>นายยุทธนา  ยุตติ</t>
  </si>
  <si>
    <t>ศปน(ล).16/2569</t>
  </si>
  <si>
    <t>นายรัชพล  คำหอม</t>
  </si>
  <si>
    <t>ศปน(ล).17/2569</t>
  </si>
  <si>
    <t>นายณรงค์ฤทธิ์  ศิริ</t>
  </si>
  <si>
    <t>ศปน(ล).18/2569</t>
  </si>
  <si>
    <t>นายรัชพล  เทิ้งบ้านคลอง</t>
  </si>
  <si>
    <t>ศปน(ล).19/2569</t>
  </si>
  <si>
    <t>นายอนุดิษฐ์  สร้อยสุวรรณ</t>
  </si>
  <si>
    <t>ศปน(ล).20/2569</t>
  </si>
  <si>
    <t>นายปาณัสม์  พึ่ฝจดี</t>
  </si>
  <si>
    <t>ศปน(ล).21/2569</t>
  </si>
  <si>
    <t>ศปน(ล).22/2569</t>
  </si>
  <si>
    <t>จัดจ้างเหมาเอกชนดำเนินงานส่วนราชกาให้บริการงานด้านเจ้าหน้าที่วิเคราะห์นโยบายและแผน  (จ้างเหมาฯ) ของศูนย์ปฏิบัติการฝนหลวงภาคกลาง ประจำปีงบประมาณ 2569 จำนวน 1 ราย (นางสาวธมนพัชร์ ภาคธรรม) (ศปก.)</t>
  </si>
  <si>
    <t>นางสาวธมนพัชร์ ภาคธรรม</t>
  </si>
  <si>
    <t>ศปก.1/2569</t>
  </si>
  <si>
    <t xml:space="preserve"> 07/10/2568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</si>
  <si>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นางสาวณิชกานต์ ยอดเกิด (ศปก.)</t>
  </si>
  <si>
    <t>นางสาวณิชกานต์ ยอดเกิด</t>
  </si>
  <si>
    <t>ศปก.2/2569</t>
  </si>
  <si>
    <t xml:space="preserve">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นางสาวสาธิตา เชื้อกสิกรรม (ศปก.)</t>
  </si>
  <si>
    <t xml:space="preserve">นางสาวสาธิตา เชื้อกสิกรรม </t>
  </si>
  <si>
    <t>ศปก.3/2569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</si>
  <si>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นายคมสัน ธรรมเมธา  (ศปก.)</t>
  </si>
  <si>
    <t>นายคมสัน ธรรมเมธา</t>
  </si>
  <si>
    <t>ศปก.01/2569</t>
  </si>
  <si>
    <t>จัดจ้างเหมาเอกชนดำเนินงานส่วนราชการให้บริการงานพนักงานขับรถยนต์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นายจิรศักดิ์ แก้วลำยวง (ศปก.)</t>
  </si>
  <si>
    <t>นายจิรศักดิ์ แก้วลำยวง</t>
  </si>
  <si>
    <t>ศปก.02/2569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</si>
  <si>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นายกังสดาล มูลธิโต (ศปก.)</t>
  </si>
  <si>
    <t>นายกังสดาล มูลธิโต</t>
  </si>
  <si>
    <t>ศปก.03/2569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</si>
  <si>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นายชลิต แสงคร้าม (ศปก.)</t>
  </si>
  <si>
    <t>นายชลิต แสงคร้าม</t>
  </si>
  <si>
    <t>ศปก.04/2569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</si>
  <si>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2569 จำนวน 1 ราย นายวันเฉลิม คงประกอบ (ศปก.)</t>
  </si>
  <si>
    <t>นายวันเฉลิม คงประกอบ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</si>
  <si>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นางสาววรินยุพา ศรีเมือง (ศปก.)</t>
  </si>
  <si>
    <t>นางสาววรินยุพา ศรีเมือง</t>
  </si>
  <si>
    <t>ศปก.5/2569</t>
  </si>
  <si>
    <t xml:space="preserve"> 30/11/2568</t>
  </si>
  <si>
    <t>จัดซื้อน้ำมันเชิ้อเพลิง ประจำปี 2569 (ตุลาคม -ธันวาคม 2569)</t>
  </si>
  <si>
    <t xml:space="preserve">เฉพาะเจาะ </t>
  </si>
  <si>
    <t>หจก.ดาวนครสวรรค์</t>
  </si>
  <si>
    <t>เป็นไปตามเงื่อนไขที่ภาครัฐกำหนด</t>
  </si>
  <si>
    <t xml:space="preserve">นางสาววรินยุพา ศรีเมือง </t>
  </si>
  <si>
    <t xml:space="preserve">รายงานขออนุมัติจัดจ้างเปลี่ยนถ่ายน้ำมันเครื่องรถยนต์ราชการ จำนวน 2 คัน </t>
  </si>
  <si>
    <t>อู่ ส.ทวีทรัพย์คาร์เซอร์วิส</t>
  </si>
  <si>
    <t>2803.03/2875</t>
  </si>
  <si>
    <t xml:space="preserve"> 10/11/2568</t>
  </si>
  <si>
    <t xml:space="preserve">ร้านสุธนเซอร์วิส </t>
  </si>
  <si>
    <t xml:space="preserve">ร้าน ส.เจริญยนต์ (2014) </t>
  </si>
  <si>
    <t>รายงานขออนุมัติจัดจ้างเปลี่ยนแบตเตอรี่เครื่องสำรองไฟ (วัสดุคอมพิวเตอร์) จำนวน 2 ลูก</t>
  </si>
  <si>
    <t>ร้านชุมพลอีเล็คโทรนิคส์</t>
  </si>
  <si>
    <t>2803.03/2833</t>
  </si>
  <si>
    <t xml:space="preserve">บริษัท คอมพิวเตอร์โซน ซิสเต็มท์ บิวเดอร์ จำกัด </t>
  </si>
  <si>
    <t xml:space="preserve">ร้าน เอส.ที.เซอร์วิส เซ็นเตอร์ </t>
  </si>
  <si>
    <t>รายงานของอนุมัติจัดจ้างเปลี่ยนยางรภยนต์ จำนวน 2 คัน</t>
  </si>
  <si>
    <t>บจ.วิริยะยางยนต์(2018) สำนักงานใหญ่</t>
  </si>
  <si>
    <t xml:space="preserve">บจ.วิริยะยางยนต์(2018) </t>
  </si>
  <si>
    <t>ศปก.จ1/2569</t>
  </si>
  <si>
    <t>บจ.เอี้ยฮั่วฮง</t>
  </si>
  <si>
    <t>ร้านณฐพลการยาง</t>
  </si>
  <si>
    <t>รายงานขออนุมัติจัดจ้างซ่อมแซมแอร์รถยนต์บรรทุกขนาด 2 ตัน จำนวน 1 คัน</t>
  </si>
  <si>
    <t xml:space="preserve">อู่ ทรงวิทย์มอเตอร์แอร์ </t>
  </si>
  <si>
    <t>2803.03/3117</t>
  </si>
  <si>
    <t xml:space="preserve">อู่ เจริญโชค (สำนักงานใหญ่) </t>
  </si>
  <si>
    <t xml:space="preserve">ร้าน มาสเตอร์ เซอร์วิส </t>
  </si>
  <si>
    <t xml:space="preserve">รายงานขออนุมัติจัดจ้างซ่อมแซมรถจักรยานยนต์ราชการ จำนวน 1 คัน                                        </t>
  </si>
  <si>
    <t xml:space="preserve">อู่ มหาศาลยนต์ (ช่างหนวด) </t>
  </si>
  <si>
    <t>2803.03/3099</t>
  </si>
  <si>
    <t xml:space="preserve">บริษัท นครสวรรค์ไทยจักรยานยนต์ จำกัด </t>
  </si>
  <si>
    <t>อู่ ลุงจอยมอเตอร์ หนองปลิง</t>
  </si>
  <si>
    <t>จัดจ้างล้างบำรุงรักษาเครื่องปรับอากาศ จำนวน 15 เครื่อง</t>
  </si>
  <si>
    <t>หจก.อินเตอร์ แอร์ คลูลิ่ง</t>
  </si>
  <si>
    <t>ศปก.จ.2/2569</t>
  </si>
  <si>
    <t>หจก.ซัคเซส บีดี กรุ๊ป</t>
  </si>
  <si>
    <t>บจ.ดาต้า คอม แอนด์ เซอร์วิส จำกัด</t>
  </si>
  <si>
    <t>จัดซื้อน้ำมันเชิ้อเพลิง ประจำปี 2569 (มกราคม - มีนาคม 2569)</t>
  </si>
  <si>
    <t xml:space="preserve">รายงานขออนุมัติจัดจ้างถ่ายเอกสาร จำนวน 1 งาน  </t>
  </si>
  <si>
    <t xml:space="preserve"> ร้านวัชระ ถ่ายเอกสาร </t>
  </si>
  <si>
    <t>2803.03/403</t>
  </si>
  <si>
    <t xml:space="preserve">ร้านถ่ายเอกสาร </t>
  </si>
  <si>
    <t xml:space="preserve">ร้านก้อย – เก๋ นครสวรรค์ </t>
  </si>
  <si>
    <t>รายงานขออนุมัติจัดจ้างทำตรายาง จำนวน 5 อัน</t>
  </si>
  <si>
    <t>ห้างหุ้นส่วนจำกัด อัจฉริยะภัณฑ์ (2004) สำนักงานใหญ่</t>
  </si>
  <si>
    <t>2803.03/186</t>
  </si>
  <si>
    <t>บริษัทเรียนดี จำกัด</t>
  </si>
  <si>
    <t xml:space="preserve">ห้างหุ้นส่วนจำกัด วิทยาภัณฑ์ </t>
  </si>
  <si>
    <t>จัดซื้อวัสดุสำนักงาน จำนวน 13 รายการ</t>
  </si>
  <si>
    <t>หจก.อัจฉริยะภัณฑ์(2004)</t>
  </si>
  <si>
    <t>ศปก.ซ3/2569</t>
  </si>
  <si>
    <t>บริษัทเรียนดี</t>
  </si>
  <si>
    <t>หจก.วิทยาภัณฑ์</t>
  </si>
  <si>
    <t>จัดซื้อวัสดุคอมพิวเตอร์ (หมึกเครื่องพิมพ์) จำนวน 2 รายการ</t>
  </si>
  <si>
    <t xml:space="preserve">บจ.คอมพิวเตอร์โซน ซิสเต็มท์บิวเดอร์ </t>
  </si>
  <si>
    <t>ศปก.ซ4/2569</t>
  </si>
  <si>
    <t>ร้านเอส.ที.เซอร์วิส เซ็นเตอร์</t>
  </si>
  <si>
    <t>ร้านไอสมาร์ท</t>
  </si>
  <si>
    <t xml:space="preserve">ร้านจุมพลอีเล็คโทรนิคส์ </t>
  </si>
  <si>
    <t>2803.03/218</t>
  </si>
  <si>
    <t xml:space="preserve">บริษัทแสงพิทักษ์การไฟฟ้า จำกัด </t>
  </si>
  <si>
    <t>จัดจ้างซ่อมแซมระบบไฟฟ้าลัดวงจร</t>
  </si>
  <si>
    <t>นายอนุสรณ์ สุขเนตร</t>
  </si>
  <si>
    <t>นายสุกิจจณัฐ นาคศาลา</t>
  </si>
  <si>
    <t>นายัยวัฒน์ กันเปลือย</t>
  </si>
  <si>
    <t>รายงานขออนุมัติจัดซื้อวัสดุสำหรับทำกระบะรองบดผสมสารฝนหลวง จำนวน 4 รายการ</t>
  </si>
  <si>
    <t>บริษัท ไชโยโฮลอินวันคอนกรีต จำกัด</t>
  </si>
  <si>
    <t>2803.03/376</t>
  </si>
  <si>
    <t>ร้านไอโฮม เอ็กซ์เพรส</t>
  </si>
  <si>
    <t xml:space="preserve">ห้างหุ้นส่วนจำกัดเสริมมั่นคงคอนกรีต </t>
  </si>
  <si>
    <t>รายงานขออนุมัติจัดซื้อวัสดุอุปกรณ์ซ่อมแซมเพื่อบำรุงรักษาเครื่องยนต์ต้นกำลัง จำนวน 4  รายการ</t>
  </si>
  <si>
    <t>บริษัท มิตรเกษตรยนต์</t>
  </si>
  <si>
    <t>2803.03/375</t>
  </si>
  <si>
    <t>2803.03/402</t>
  </si>
  <si>
    <t xml:space="preserve">นายวรัญญู สายทอง </t>
  </si>
  <si>
    <t>ศปก.16/2569</t>
  </si>
  <si>
    <t xml:space="preserve"> 27/2/2569</t>
  </si>
  <si>
    <t xml:space="preserve">นายนพดล กางเนตร </t>
  </si>
  <si>
    <t>นายนพดล กางเนตร</t>
  </si>
  <si>
    <t>ศปก.9/2569</t>
  </si>
  <si>
    <t xml:space="preserve">นายรัชชานนท์ วงษาราช </t>
  </si>
  <si>
    <t>ศปก.10/2569</t>
  </si>
  <si>
    <t>นายวีรภัทร วงษาราช</t>
  </si>
  <si>
    <t xml:space="preserve">นายวีรภัทร วงษาราช </t>
  </si>
  <si>
    <t>ศปก.7/2569</t>
  </si>
  <si>
    <t>นายสืบศักดิ์ สนามทอง</t>
  </si>
  <si>
    <t>นายอธิศ สุดสอาด 45,000</t>
  </si>
  <si>
    <t>ศปก.14/2569</t>
  </si>
  <si>
    <t>นายอดิศักดิ์ มากบุญดี 45,000</t>
  </si>
  <si>
    <t>ศปก.12/2569</t>
  </si>
  <si>
    <t xml:space="preserve">นายเฉลิมชัย พ่อเมือง </t>
  </si>
  <si>
    <t>ศปก.8/2569</t>
  </si>
  <si>
    <t xml:space="preserve">นายอรรถพร กลายเพน </t>
  </si>
  <si>
    <t>นายอรรถพร กลายเพน</t>
  </si>
  <si>
    <t>ศปก.13/2569</t>
  </si>
  <si>
    <t xml:space="preserve">นายวันเฉลิม คงประกอบ </t>
  </si>
  <si>
    <t>ศปก.15/2569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</si>
  <si>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นายณภัทร ใจกลม</t>
  </si>
  <si>
    <t xml:space="preserve">นายณภัทร ใจกลม </t>
  </si>
  <si>
    <t>ศปก.17/2569</t>
  </si>
  <si>
    <t xml:space="preserve">นายกฤษณะ ทารา </t>
  </si>
  <si>
    <t>ศปก.18/2569</t>
  </si>
  <si>
    <t>รายงานขออนุมัติจัดจ้างซ่อมแซมเครื่องพิมพ์ จำนวน 1 เครื่อง</t>
  </si>
  <si>
    <t xml:space="preserve">บริษัทคอมพิวเตอร์โซน ซิสเต็มท์ บิวเดอร์ จำกัด </t>
  </si>
  <si>
    <t>2803.03/433</t>
  </si>
  <si>
    <t xml:space="preserve">ร้านไอสมาร์ท 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</si>
  <si>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2568 จำนวน 1 ราย นางสาวศิริวรรณ ศรีสวัสดิ์  (ศปก.)</t>
  </si>
  <si>
    <t>นางสาวศิริวรรณ ศรีสวัสดิ์</t>
  </si>
  <si>
    <t>จัดซื้อน้ำมันเชื้อเพลิงประจำปี 2569 (เมย.-มิ.ย.69)15000</t>
  </si>
  <si>
    <t>ศปก.ซ5/2569</t>
  </si>
  <si>
    <t>จัดจ้างซ่อมแซมรถยนต์บรรทุกน้ำ จำนวน 1 คัน</t>
  </si>
  <si>
    <t>7300</t>
  </si>
  <si>
    <t>ร้านสุธนเซอร์วิส</t>
  </si>
  <si>
    <t>ศปก.จ4/2569</t>
  </si>
  <si>
    <t>16/04/2569</t>
  </si>
  <si>
    <t>ร้านส.เจริญยนต์ (2014)</t>
  </si>
  <si>
    <t>ร้านไพรินทร์เพ็ญภาค</t>
  </si>
  <si>
    <t xml:space="preserve">บริษัท ไชโยโฮลอินวันคอนกรีต จำกัด </t>
  </si>
  <si>
    <t xml:space="preserve">2803.03/768 </t>
  </si>
  <si>
    <r>
      <t>ห้างหุ้นส่วนจำกัดเสริมมั่นคงคอนกรีต</t>
    </r>
    <r>
      <rPr>
        <sz val="16"/>
        <color rgb="FF000000"/>
        <rFont val="TH SarabunIT๙"/>
        <family val="2"/>
      </rPr>
      <t xml:space="preserve"> </t>
    </r>
  </si>
  <si>
    <t>จัดจ้างเปลี่ยนถ่ายน้ำมันเครื่องรถยนต์บรรทุก ขนาด 6 ตัน จำนวน 1 คัน</t>
  </si>
  <si>
    <t>บจ.อีซูซุเสนียนต์นครสวรรค์</t>
  </si>
  <si>
    <t>ศปก.จ5/2569</t>
  </si>
  <si>
    <t>รายงานขออนุมัติดำเนินการจ้างเหมาเอกชน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นายธนกร ต่วนชะเอม</t>
  </si>
  <si>
    <t>นายธนกร ต่วนชะเอม 15,000</t>
  </si>
  <si>
    <t>ศปก.22/2569</t>
  </si>
  <si>
    <t xml:space="preserve"> 30/4/2569</t>
  </si>
  <si>
    <t>ซื้อน้ำมันเชื้อเพลิงประจำปี 2569 (พฤษภาคม - มิถุนายน 2569)</t>
  </si>
  <si>
    <t>ศปก.ซ6/2569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</si>
  <si>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</si>
  <si>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นางสาวเบญญาภา แสงชมภู</t>
  </si>
  <si>
    <t>ศปอ.1/2569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</si>
  <si>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</si>
  <si>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นางสาวศิริกรณ์ นิยม</t>
  </si>
  <si>
    <t>ศปอ.2/2569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</si>
  <si>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</si>
  <si>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โกฑัณฑ์</t>
  </si>
  <si>
    <t>ศปอ.3/2569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</si>
  <si>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</si>
  <si>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</si>
  <si>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ศปอ.4/2569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</si>
  <si>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</si>
  <si>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</si>
  <si>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ศปอ.5/2569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</si>
  <si>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</si>
  <si>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</si>
  <si>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</si>
  <si>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นายสุรฉัตร ศิโรรังษี</t>
  </si>
  <si>
    <t>นายวีรศักดิ์ ขุนทรง</t>
  </si>
  <si>
    <t xml:space="preserve">จัดซื้อน้ำมันเชื้อเพลิงและหล่อลื่น ประจำปีงบประมาณ 2569 (ครั้งที่ 1) </t>
  </si>
  <si>
    <t>สถานีบริการน้ำมันสวัสดิการ กองการบินทหารเรือ</t>
  </si>
  <si>
    <t>ศปอ.ซ.1/2569</t>
  </si>
  <si>
    <t>จัดจ้างซ่อมเครื่องพิมพ์ จำนวน 2 เครื่อง</t>
  </si>
  <si>
    <t>ร้านบ้านฉางปริ้นเตอร์</t>
  </si>
  <si>
    <t>กษ 2803.05/2657</t>
  </si>
  <si>
    <t>จัดจ้างเปลี่ยนยางและเปลี่ยนถ่ายน้ำมันเครื่อง
รถยนต์ราชการ จำนวน 1 คัน</t>
  </si>
  <si>
    <t>บริษัท โตโยต้า นครระยอง จำกัด</t>
  </si>
  <si>
    <t>ศปอ.จ.1/2569</t>
  </si>
  <si>
    <t>ร้านโปรไทร์</t>
  </si>
  <si>
    <t>บริษัท เรซเวย์ ออโต้เซอร์วิส จำกัด</t>
  </si>
  <si>
    <t>บริษัท สยามนิสสันตะวันออก จำกัด สำนักงานใหญ่</t>
  </si>
  <si>
    <t>ศปอ.จ.2/2569</t>
  </si>
  <si>
    <t>ร้านโอการยาง</t>
  </si>
  <si>
    <t>จัดจ้างทำตรายาง จำนวน 5 รายการ</t>
  </si>
  <si>
    <t>ร้านวีระโลหะประดิษฐ์</t>
  </si>
  <si>
    <t>กษ 2803.05/2719</t>
  </si>
  <si>
    <t>ร้านตรายาง สติ๊กเกอร์</t>
  </si>
  <si>
    <t>ร้านตรายาง ระยอง</t>
  </si>
  <si>
    <t>จัดจ้างถ่ายเอกสาร จำนวน 2,400 แผ่น</t>
  </si>
  <si>
    <t>ร้านบ้านฉางก๊อปปี้ปริ้นท์</t>
  </si>
  <si>
    <t>กษ 2803.05/2745</t>
  </si>
  <si>
    <t>ร้าน MS Printing</t>
  </si>
  <si>
    <t>ร้านบ้านฉางซีร็อก</t>
  </si>
  <si>
    <t>ศปอ.6/2569</t>
  </si>
  <si>
    <t xml:space="preserve">จ้างเหมาเอกชนดำเนินงานส่วนราชการ ในด้านผู้ช่วยนักวิจัยภายใต้โครงการการศึกษาการพัฒนา
เป็นแกนกลั่นตัวโดยใช้เทคนิคการพ่นละอองสารละลายโซเดียมคลอไรด์  จำนวน 1 ราย </t>
  </si>
  <si>
    <t>นางสาวสุรภา วิชาเป็ง</t>
  </si>
  <si>
    <t>ศปอ.7/2569</t>
  </si>
  <si>
    <t>จัดจ้างซ่อมคอมพิวเตอร์ จำนวน 1 เครื่อง</t>
  </si>
  <si>
    <t>บริษัทแอดไวซ์ ไอที อินฟินิท จำกัด(มหาชน)</t>
  </si>
  <si>
    <t>กษ 2803.05/2985</t>
  </si>
  <si>
    <t>ร้านบวรกิจคอมพิวเตอร์</t>
  </si>
  <si>
    <t>ร้านบีซีคอมพิวเตอร์</t>
  </si>
  <si>
    <t>จัดจ้างเหมาเก็บข้อมูลสภาพแวดล้อมภายในโรงเก็บสารฝนหลวงด้วยอุปกรณ์ IoT จำนวน 1 งาน (งวดที่ 1)</t>
  </si>
  <si>
    <t>บริษัท โมเดลา ไอโอที จำกัด (สำนักงานใหญ่)</t>
  </si>
  <si>
    <t>ศปอ.จ.3/2569</t>
  </si>
  <si>
    <t>บริษัท ไอดีลวิสต้า จำกัด</t>
  </si>
  <si>
    <t xml:space="preserve">บริษัท เดลต้า เพาเวอร์ จำกัด </t>
  </si>
  <si>
    <t>จัดจ้างเปลี่ยนถ่ายน้ำมันเครื่องและกรองน้ำมันเครื่องรถยนต์ราชการ จำนวน 1 คัน</t>
  </si>
  <si>
    <t>ร้านกังวานแอร์ ไดนาโม</t>
  </si>
  <si>
    <t>กษ 2803.05/3102</t>
  </si>
  <si>
    <t>จัดซื้อวัสดุอื่นๆ จำนวน 2 รายการ</t>
  </si>
  <si>
    <t>ร้านใหม่ค้าวัสดุ</t>
  </si>
  <si>
    <t>กษ 2803.05/3189</t>
  </si>
  <si>
    <t>ร้านเซียวเจริญ ซัพพลาย</t>
  </si>
  <si>
    <t>ร้านเจียม เซ่งกี่</t>
  </si>
  <si>
    <t xml:space="preserve">จัดซื้อน้ำมันเชื้อเพลิงและหล่อลื่น ประจำปีงบประมาณ 2569 (ครั้งที่ 2) </t>
  </si>
  <si>
    <t>ศปอ.ซ.4/2569</t>
  </si>
  <si>
    <t>จัดซื้อวัสดุจัดตกแต่งสถานที่ เพื่อแสดงความอาลัยและถวายเป็นพระราชกุศลแด่สมเด็จพระนางเจ้าสิริกิติ์พระบรมราชินีนาถ พระบรมราชชนนีพันปีหลวง จำนวน 3 รายการ</t>
  </si>
  <si>
    <t>ร้านตั้งตังล้ง</t>
  </si>
  <si>
    <t>กษ 2803.05/113</t>
  </si>
  <si>
    <t>ร้านดอกไม้บุณจิตตา</t>
  </si>
  <si>
    <t>ร้านเพ็ญนภา บ้านฉาง</t>
  </si>
  <si>
    <t>นายมานพ นุ่นอ่อน</t>
  </si>
  <si>
    <t>จัดจ้างซ่อมแซมเครื่องบดสาร
และเปลี่ยนถ่ายน้ำมันเครื่องเครื่องยนต์กำลัง</t>
  </si>
  <si>
    <t>บ้านฉางเฮดเดอร์</t>
  </si>
  <si>
    <t>กษ 2803.05/155</t>
  </si>
  <si>
    <t>สุรัตน์ เซอร์วิส</t>
  </si>
  <si>
    <t>ร้านภูมิพัชร สแตนเลส</t>
  </si>
  <si>
    <t>ร้านกังวาลแอร์ ไดนาโม</t>
  </si>
  <si>
    <t>กษ 2803.05/167</t>
  </si>
  <si>
    <t>กษ 2803.05/164</t>
  </si>
  <si>
    <t>จัดจ้างเปลี่ยนแบตเตอรี่รถบรรทุกน้ำ จำนวน 1 คัน</t>
  </si>
  <si>
    <t>ฮ.ไดนาโมแอร์</t>
  </si>
  <si>
    <t>กษ 2803.05/232</t>
  </si>
  <si>
    <t>กษ 2803.05/234</t>
  </si>
  <si>
    <t>จัดจ้างซ่อมรถบรรทุกน้ำ</t>
  </si>
  <si>
    <t>ร้านมิตรออโต้พาร์ท</t>
  </si>
  <si>
    <t>กษ 2803.05/291</t>
  </si>
  <si>
    <t>ร้าน ฮ.ไดนาโม</t>
  </si>
  <si>
    <t>จ้างต่อสายไฟพร้อมติดตั้ง</t>
  </si>
  <si>
    <t>นายนันทิพัฒน์ จูกะ</t>
  </si>
  <si>
    <t>กษ 2803.05/415</t>
  </si>
  <si>
    <t>นางสาวประภาพรรณ พูลศรี</t>
  </si>
  <si>
    <t>นายพรพจน์ วรรณทอง</t>
  </si>
  <si>
    <t xml:space="preserve">จ้างเหมาเอกชนดำเนินงานส่วนราชการ ในด้านบด ผสม โปรย และขนย้ายจำนวน 1 ราย </t>
  </si>
  <si>
    <t>นายอัษฎายุธ น้อยใจดี</t>
  </si>
  <si>
    <t>นายณัฐวุฒิ จิวราช</t>
  </si>
  <si>
    <t>ศปอ.8/2569</t>
  </si>
  <si>
    <t>นายจตุพล แก้วสุวรรณ์</t>
  </si>
  <si>
    <t>ศปอ.9/2569</t>
  </si>
  <si>
    <t>นายธนชาต ศรีบุญเรือง</t>
  </si>
  <si>
    <t>ศปอ.10/2569</t>
  </si>
  <si>
    <t>นายรพีภัทร แซ่ลี้</t>
  </si>
  <si>
    <t>ศปอ.11/2569</t>
  </si>
  <si>
    <t>นายณัฐพงศ์ กาละเกษ</t>
  </si>
  <si>
    <t>ศปอ.12/2569</t>
  </si>
  <si>
    <t>นายพีรพล จันทร์เกต</t>
  </si>
  <si>
    <t>ศปอ.13/2569</t>
  </si>
  <si>
    <t>นายอนุรักษ์ ธงเอก</t>
  </si>
  <si>
    <t>ศปอ.14/2569</t>
  </si>
  <si>
    <t>นายทศพร โพธิเจริญ</t>
  </si>
  <si>
    <t>ศปอ.15/2569</t>
  </si>
  <si>
    <t>นายพัชรดนัย นาวาพนม</t>
  </si>
  <si>
    <t>ศปอ.16/2569</t>
  </si>
  <si>
    <t>นายสมยศ แถลงถ้อย</t>
  </si>
  <si>
    <t>ศปอ.17/2569</t>
  </si>
  <si>
    <t>นายทรงเกียรติ หนูอินทร์</t>
  </si>
  <si>
    <t>ศปอ.18/2569</t>
  </si>
  <si>
    <t>จัดจ้างซ่อมกล้องวงจรปิด จำนวน 1 งาน</t>
  </si>
  <si>
    <t>ร้านไอทีเทค 789 โดยนายฑีฤทธิ์ วิโทจิตร์</t>
  </si>
  <si>
    <t>ศปอ.จ.4/2569</t>
  </si>
  <si>
    <t>บริษัท แอดไวซ์ ไอที อินฟินิท จำกัด</t>
  </si>
  <si>
    <t>บริษัท เนสเซ็น ไอที ซิสเต็ม จำกัด</t>
  </si>
  <si>
    <t xml:space="preserve">จ้างเหมาเอกชนดำเนินงานส่วนราชการ ในด้านด้านประมวลผลข้อมูลงานวิจัยภายใต้โครงการการออกแบบและพัฒนาระบบควบคุมสภาพแวดล้อมคลังสารด้วยเทคโนโลยีอินเทอร์เน็ตของสรรพสิ่ง  จำนวน 1 ราย </t>
  </si>
  <si>
    <t>นายนันทภัทร์ จั่นสนิท</t>
  </si>
  <si>
    <t>ศปอ.20/2569</t>
  </si>
  <si>
    <t>ศปอ.21/2569</t>
  </si>
  <si>
    <t>ศปอ.22/2569</t>
  </si>
  <si>
    <t>ศปอ.23/2569</t>
  </si>
  <si>
    <t xml:space="preserve">จัดซื้อน้ำมันเชื้อเพลิงและหล่อลื่น ประจำปีงบประมาณ 2569 (ครั้งที่ 3) </t>
  </si>
  <si>
    <t>ศปอ.ซ.5/2569</t>
  </si>
  <si>
    <t>นายยอดตะวัน บุญโสภณ</t>
  </si>
  <si>
    <t>ศปอ.24/2569</t>
  </si>
  <si>
    <t>จัดซื้อน้ำมันเชื้อเพลิง ประจำปีงบประมาณ ๒๕๖๙ (ครั้งที่ ๑) เดือนตุลาคม - ธันวาคม ๒๕๖๘</t>
  </si>
  <si>
    <t xml:space="preserve">หสน.เชษฐชัยปิโตรเลียม </t>
  </si>
  <si>
    <t>หสน.เชษฐชัยปิโตรเลียม</t>
  </si>
  <si>
    <t>ศปฉ.ซ. 01/2569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</si>
  <si>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2569 จำนวน 1 ราย </t>
  </si>
  <si>
    <t>นายพัทธสิฎฐ์ ยาสิงห์ทอง</t>
  </si>
  <si>
    <t>(ข้อตกลงจ้าง)ศปฉ.01/2569</t>
  </si>
  <si>
    <t xml:space="preserve">จ้างเหมาเอกชนดำเนินงานส่วนราชการ ให้บริการงานด้านนักวิชาการเงินและบัญชี ของศปฉ. ประจำปีงบประมาณ 2569 จำนวน 1 ราย </t>
  </si>
  <si>
    <t>นางสาวศิริพร ไชยชิต</t>
  </si>
  <si>
    <t>(ข้อตกลงจ้าง)ศปฉ.02/2569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</si>
  <si>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2569 จำนวน 1 ราย </t>
  </si>
  <si>
    <t>(ข้อตกลงจ้าง)ศปฉ.03/2569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</si>
  <si>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2569 จำนวน 1 ราย </t>
  </si>
  <si>
    <t>นายวรชัย เร่งมีศรีสุข</t>
  </si>
  <si>
    <t xml:space="preserve">  (สัญญาจ้าง)      ศปฉ.01/2569 </t>
  </si>
  <si>
    <t>นายพุฒิพงษ์ ราชสีเมือง</t>
  </si>
  <si>
    <t xml:space="preserve">  (สัญญาจ้าง)      ศปฉ.02/2569 </t>
  </si>
  <si>
    <t>นายสุรเชษฐ์ สรรพสมบัติ</t>
  </si>
  <si>
    <t xml:space="preserve">  (สัญญาจ้าง)      ศปฉ.03/2569 </t>
  </si>
  <si>
    <t>นายกิตติศักดิ์ ฤทธิคำ</t>
  </si>
  <si>
    <t xml:space="preserve">  (สัญญาจ้าง)    ศปฉ.04/2569 </t>
  </si>
  <si>
    <t>นางสาววรรณรวี ใยบัว</t>
  </si>
  <si>
    <t>นางสาววรรณรวี  ใยบัว</t>
  </si>
  <si>
    <t>(ข้อตกลงจ้าง)ศปฉ.05/2569</t>
  </si>
  <si>
    <t xml:space="preserve">จัดซื้อวัสดุคอมพิวเตอร์และวัสดุสำนักงาน จำนวน ๑๙ รายการ </t>
  </si>
  <si>
    <t xml:space="preserve">บริษัท เทคนิคโอเอโปร จำกัด </t>
  </si>
  <si>
    <t>ศปฉ.ซ. 02/2569</t>
  </si>
  <si>
    <t xml:space="preserve">ร้านโกโตก๊อปปี้ </t>
  </si>
  <si>
    <t xml:space="preserve">บริษัท เบสท์เทค โอเอ จำกัด </t>
  </si>
  <si>
    <t>นางสาวญาณินี  ภู่สกุล</t>
  </si>
  <si>
    <t>(ข้อตกลงจ้าง)ศปฉ.06/2569</t>
  </si>
  <si>
    <t>นางสาวจณิสตา  มณีรัตน์</t>
  </si>
  <si>
    <t>(ข้อตกลงจ้าง)ศปฉ.04/2569</t>
  </si>
  <si>
    <t xml:space="preserve">จ้างเปลี่ยนอะไหล่รถยนต์ราชการ ขนาด 1 ตัน จำนวน 3 คัน </t>
  </si>
  <si>
    <t>บริษัท อีซูซุคอนเน็ค ขอนแก่น จำกัด</t>
  </si>
  <si>
    <t>ศปฉ.จ. 01/2569</t>
  </si>
  <si>
    <t xml:space="preserve">จ้างเปลี่ยนยางรถยนต์ หมายเลขทะเบียน ๘ กน – ๙๖๒๒ กทม. จำนวน 1 งาน </t>
  </si>
  <si>
    <t xml:space="preserve">บริษัท โตโยต้าแก่นนคร จำกัด </t>
  </si>
  <si>
    <t>ศปฉ.จ. 02/2569</t>
  </si>
  <si>
    <t xml:space="preserve">จัดซื้อวัสดุจัดโครงการหรือกิจกรรมเพื่อแสดงความอาลัยถวายแด่สมเด็จพระนางเจ้าสิริกิติ์ พระบรมราชินีนาถ พระบรมราชชนนีพันปีหลวง </t>
  </si>
  <si>
    <t>ศปฉ.ซ. 03/2569</t>
  </si>
  <si>
    <t xml:space="preserve">จ้างซ่อมบำรุงรถยนต์ราชการ หมายเลขทะเบียน   ๘ กน – ๙๖๒๒ กทม. จำนวน 1 งาน </t>
  </si>
  <si>
    <t>กษ 2803.04/2990</t>
  </si>
  <si>
    <t xml:space="preserve">จ้างเปลี่ยนอะไหล่รถบรรทุกน้ำหมายเลขทะเบียน ๕๑-๓๖๕๓ กทม. จำนวน ๑ งาน </t>
  </si>
  <si>
    <t xml:space="preserve">บริษัท รวมทวีขอนแก่น จำกัด </t>
  </si>
  <si>
    <t>ศปฉ.จ. 03/2569</t>
  </si>
  <si>
    <t xml:space="preserve">จัดซื้อน้ำมันเชื้อเพลิง ประจำปีงบประมาณ ๒๕๖๙ (ครั้งที่ ๒) เดือนมกราคม – มีนาคม ๒๕๖๙ </t>
  </si>
  <si>
    <t>ศปฉ.ซ. 04/2569</t>
  </si>
  <si>
    <t xml:space="preserve">จ้างซ่อมบำรุงรถยนต์ราชการ หมายเลขทะเบียน 1นช-2100 กทม. จำนวน 1 งาน </t>
  </si>
  <si>
    <t>กษ 2803.04/3080</t>
  </si>
  <si>
    <t xml:space="preserve">จ้างจัดนิทรรศการโครงการ “งานวันเกษตรภาคอีสานประจำปี ๒๕๖๙” จำนวน ๑ งาน </t>
  </si>
  <si>
    <t xml:space="preserve">บริษัท ออน กราวด์ แมเนจเม้นท์ จำกัด </t>
  </si>
  <si>
    <t>ศปฉ.จ. 04/2569</t>
  </si>
  <si>
    <t>ห้างหุ้นส่วนจำกัด ดอลลาร์ซาวด์</t>
  </si>
  <si>
    <t>บริษัท ญาดา มิวสิค จำกัด</t>
  </si>
  <si>
    <t>ศปฉ.จ. 05/2569</t>
  </si>
  <si>
    <t xml:space="preserve">จัดซื้อน้ำมันเชื้อเพลิง ประจำปีงบประมาณ ๒๕๖๙ (ครั้งที่ 3) เดือนเมษายน – มิถุนายน ๒๕๖๙ </t>
  </si>
  <si>
    <t>ศปฉ.ซ. 05/2569</t>
  </si>
  <si>
    <t>(ข้อตกลงจ้าง)ศปฉ.08/2569</t>
  </si>
  <si>
    <t>นางสุภาพร   บุญยรัตพันธุ์</t>
  </si>
  <si>
    <t>(ข้อตกลงจ้าง)ศปฉ.09/2569</t>
  </si>
  <si>
    <t>น.ส.ธมลวรรณ      ยอดสง่า</t>
  </si>
  <si>
    <t>น.ส.ธมลวรรณ ยอดสง่า</t>
  </si>
  <si>
    <t>(ข้อตกลงจ้าง)ศปฉ.10/2569</t>
  </si>
  <si>
    <t xml:space="preserve">      นายวรชัย        เร่งมีศรีสุข</t>
  </si>
  <si>
    <t xml:space="preserve">  นายวรชัย  เร่งมีศรีสุข</t>
  </si>
  <si>
    <t xml:space="preserve">  (สัญญาจ้าง)      ศปฉ.05/2569 </t>
  </si>
  <si>
    <t xml:space="preserve">   นายพุฒิพงษ์     ราชสีเมือง</t>
  </si>
  <si>
    <t xml:space="preserve">  (สัญญาจ้าง)      ศปฉ.06/2569 </t>
  </si>
  <si>
    <t xml:space="preserve">   นายสุรเชษฐ์     สรรพสมบัติ</t>
  </si>
  <si>
    <t xml:space="preserve">  (สัญญาจ้าง)      ศปฉ.07/2569 </t>
  </si>
  <si>
    <t xml:space="preserve">จ้างซ่อมบำรุงรถยนต์บรรทุก ขนาด ๖ ตัน หมายเลขทะเบียน ๕๒ - ๒๖๙๗ กทม. </t>
  </si>
  <si>
    <t>ศปฉ.จ. 06/2569</t>
  </si>
  <si>
    <t>จัดซื้อน้ำมันเชื้อเพลิง ประจำปีงบประมาณ 2569 (ครั้งที่ 1)</t>
  </si>
  <si>
    <t>ห้างหุ้นส่วนจำกัด อรรณพออยล์</t>
  </si>
  <si>
    <t>เป็นผู้มีคุณสมบัติ
ตรงตามเงื่อนไขที่กำหนด</t>
  </si>
  <si>
    <t>ศปฉ.(ล) ซ01/2569</t>
  </si>
  <si>
    <t xml:space="preserve">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</si>
  <si>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นางสาวโชตศิตา ดลธนวินท์</t>
  </si>
  <si>
    <t>ข้อตกลงจ้าง ศปฉ.(ล) 1/2569</t>
  </si>
  <si>
    <t xml:space="preserve">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</si>
  <si>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นางสาวณัฐธยาน์ อัศวจันทรากุล</t>
  </si>
  <si>
    <t>ข้อตกลงจ้าง ศปฉ.(ล) 2/2569</t>
  </si>
  <si>
    <t xml:space="preserve">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</si>
  <si>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นางสาวธัญญารัตย์ ทางทอง</t>
  </si>
  <si>
    <t>ข้อตกลงจ้าง ศปฉ.(ล) 3/2569</t>
  </si>
  <si>
    <t xml:space="preserve">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</si>
  <si>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นายบุญเกิด วงศ์ทอง</t>
  </si>
  <si>
    <t>ข้อตกลงจ้าง ศปฉ.(ล) 4/2569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</si>
  <si>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</si>
  <si>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5/2569</t>
  </si>
  <si>
    <t xml:space="preserve">จ้างเหมาให้บริการงานในด้านพนักงาน
ขับรถยนต์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</si>
  <si>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นายกวี สุดตาภักดี</t>
  </si>
  <si>
    <t>สัญญาจ้าง ศปฉ.(ล) 1/2569</t>
  </si>
  <si>
    <t>นายสมเดช ช่างเกวียน</t>
  </si>
  <si>
    <t>สัญญาจ้าง ศปฉ.(ล) 2/2569</t>
  </si>
  <si>
    <t>นายสายันต์ วงศ์ษา</t>
  </si>
  <si>
    <t>สัญญาจ้าง ศปฉ.(ล) 3/2569</t>
  </si>
  <si>
    <t>นายสารินทร์ มะพารัมย์</t>
  </si>
  <si>
    <t>สัญญาจ้าง ศปฉ.(ล) 4/2569</t>
  </si>
  <si>
    <t>จัดจ้างเปลี่ยนถ่ายน้ำมันเครื่องรถยนต์ราชการ หมายเลขทะเบียน ฮอ-9758 กทม.</t>
  </si>
  <si>
    <t>บริษัท เอกสหออโต้ จำกัด</t>
  </si>
  <si>
    <t>กษ 2803.11/2947</t>
  </si>
  <si>
    <t>จัดจ้างเปลี่ยนถ่ายน้ำมันเครื่องและซ่อมแซมรถยนต์ราชการ จำนวน 1 คัน</t>
  </si>
  <si>
    <t>บริษัท โตโยต้าพนมรุ้ง จำกัด</t>
  </si>
  <si>
    <t>ศปฉ.(ล) จ01/2569</t>
  </si>
  <si>
    <t>จัดจ้างเปลี่ยนถ่ายน้ำมันเครื่องรถยนต์ราชการ 
หมายเลขทะเบียน 1 นช 2099 กทม.</t>
  </si>
  <si>
    <t xml:space="preserve">ศปฉ.(ล) จ02/2569 </t>
  </si>
  <si>
    <t>จัดจ้างเปลี่ยนถ่ายน้ำมันเครื่องรถยนต์ราชการ 
หมายเลขทะเบียน 53-4733 กทม.</t>
  </si>
  <si>
    <t>ห้างหุ้นส่วนจำกัด เอส.เอส.ออโต้แม็กซ์ (สำนักงานใหญ่)</t>
  </si>
  <si>
    <t>ศปฉ.(ล) จ03/2569</t>
  </si>
  <si>
    <t>ร้านบารมีการยาง</t>
  </si>
  <si>
    <t>ร้านระพี การยาง</t>
  </si>
  <si>
    <t>จัดจ้างเปลี่ยนถ่ายน้ำมันเครื่อง 
หมายเลขทะเบียน 2ฒภ 5916 กทม.</t>
  </si>
  <si>
    <t>บริษัท คิงส์ยนต์ จำกัด</t>
  </si>
  <si>
    <t>ศปฉ.(ล) จ04/2569</t>
  </si>
  <si>
    <t xml:space="preserve">จัดจ้างเปลี่ยนแบตเตอรี่รถยนต์ราชการ หมายเลขทะเบียน 8กน-9613 กทม. </t>
  </si>
  <si>
    <t>กษ 2803.11/3162</t>
  </si>
  <si>
    <t>จัดซื้อวัสดุสำนักงานและคอมพิวเตอร์ จำนวน 25 รายการ</t>
  </si>
  <si>
    <t>บริษัท ศึกษาภัณฑ์สตึก จำกัด</t>
  </si>
  <si>
    <t>ศปฉ.(ล) ซ๐๒/๒๕๖๙</t>
  </si>
  <si>
    <t>ร้านวิทยากร</t>
  </si>
  <si>
    <t xml:space="preserve">ร้านใหม่พาณิช </t>
  </si>
  <si>
    <t xml:space="preserve">จัดซื้อวัสดุจัดโครงการหรือกิจกรรมเพื่อแสดงความอาลัย 
แด่สมเด็จพระนางเจ้าสิริกิติ์ พระบรมราชินีนาถ 
พระบรมราชชนนีพันปีหลวง </t>
  </si>
  <si>
    <t>ศปฉ.(ล) ซ03/2569</t>
  </si>
  <si>
    <t>ร้าน ก.การค้า</t>
  </si>
  <si>
    <t xml:space="preserve">จัดจ้างทำกระเป๋าเอกสาร จำนวน 100 ใบ </t>
  </si>
  <si>
    <t>เจริญเทเลอร์ โดยนายสุชาติ ปิดตัง</t>
  </si>
  <si>
    <t>ศปฉ.(ล) จ๐๕/๒๕๖๙</t>
  </si>
  <si>
    <t xml:space="preserve">นางสาวปทิตตา ทยานรัมย์ </t>
  </si>
  <si>
    <t xml:space="preserve">นางสาวรมิดา สมจิต </t>
  </si>
  <si>
    <t>จัดซื้อเก้าอี้พนักพิง จำนวน 27 ตัว</t>
  </si>
  <si>
    <t>บริษัท ซีพี แอ็กซ์ตร้า จำกัด (มหาชน)</t>
  </si>
  <si>
    <t>กษ 2803.๑๑/3267</t>
  </si>
  <si>
    <t xml:space="preserve">บริษัท ดูโฮม จำกัด (มหาชน) </t>
  </si>
  <si>
    <t xml:space="preserve">บริษัท โฮม โปรดักส์ เซ็นเตอร์ จำกัด (มหาชน) </t>
  </si>
  <si>
    <t>จัดจ้างทําใบประกาศนียบัตร จํานวน 100 ฉบับ</t>
  </si>
  <si>
    <t>ศปฉ.(ล) จ๐๖/๒๕๖๙</t>
  </si>
  <si>
    <t>จัดซื้อวัสดุสำนักงาน จำนวน 19 รายการ</t>
  </si>
  <si>
    <t>ศปฉ.(ล) ซ๐๔/๒๕๖๙</t>
  </si>
  <si>
    <t xml:space="preserve">ร้านวิทยาภัณฑ์ </t>
  </si>
  <si>
    <t>จัดซื้อน้ำมันเชื้อเพลิง ประจำปีงบประมาณ 2569 (ครั้งที่ 2)</t>
  </si>
  <si>
    <t>ศปฉ.(ล) ซ๐๕/๒๕๖๙</t>
  </si>
  <si>
    <t>จัดจ้างทำตรายาง จำนวน 7 รายการ</t>
  </si>
  <si>
    <t>บุรีรัมย์ไอเดีย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</si>
  <si>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
ฝนหลวงภาคตะวันออกเฉียงเหนือตอนล่าง 
ประจำปีงบประมาณ 2569 จำนวน 1 ราย </t>
  </si>
  <si>
    <t>ข้อตกลงจ้าง ศปฉ.(ล) 6/2569</t>
  </si>
  <si>
    <t>ข้อตกลงจ้าง ศปฉ.(ล) 7/2569</t>
  </si>
  <si>
    <t xml:space="preserve">จ้างเหมาเอกชนดำเนินงานส่วนราชการ ให้บริการงานด้านเพนักงานสถานที่ ของศูนย์ปฏิบัติการฝนหลวง
ภาคตะวันออกเฉียงเหนือตอนล่าง 
ประจำปีงบประมาณ 2569 จำนวน 1 ราย </t>
  </si>
  <si>
    <t>ข้อตกลงจ้าง ศปฉ.(ล) 8/2569</t>
  </si>
  <si>
    <t>จัดซื้อน้ำมันเชื้อเพลิง ประจำปีงบประมาณ 2569 (ครั้งที่ 3)</t>
  </si>
  <si>
    <t>ศปฉ.(ล) ซ06/2569</t>
  </si>
  <si>
    <t xml:space="preserve">จ้างเหมาบริการทำงานด้านพนักงานขับรถยนต์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</si>
  <si>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สัญญาจ้าง ศปฉ.(ล) 5/2569</t>
  </si>
  <si>
    <t>สัญญาจ้าง ศปฉ.(ล) 6/2569</t>
  </si>
  <si>
    <t>สัญญาจ้าง ศปฉ.(ล) 7/2569</t>
  </si>
  <si>
    <t>รายงานขออนุมัติดำเนินการจัดจ้างซ่อมแซมรถยนต์ราชการ หมายเลขทะเบียน 5กล-8561 กทม. จำนวน 1 คัน</t>
  </si>
  <si>
    <t>ศปฉ.(ล) จ07/2569</t>
  </si>
  <si>
    <t>รายงานขออนุมัติดำเนินการจัดซื้อมิเตอร์วัดน้ำบาดาล จำนวน 1 ตัว</t>
  </si>
  <si>
    <t>ร้านณิศาชลการช่าง
โดย นางสาวณิศาชล ตรีสกุลวงษ์</t>
  </si>
  <si>
    <t>ร้านณิศาชลการช่าง 
โดย นางสาวณิศาชล ตรีสกุลวงษ์</t>
  </si>
  <si>
    <t>ศปฉ.(ล) ซ07/2569</t>
  </si>
  <si>
    <t>ร้านตะวันฮาร์ดแวร์</t>
  </si>
  <si>
    <t>ร้านธิฎา กิจรุ่งเรือง</t>
  </si>
  <si>
    <t xml:space="preserve">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</si>
  <si>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 xml:space="preserve">นายโกวิท วงศ์ทอง </t>
  </si>
  <si>
    <t>ข้อตกลงจ้าง ศปฉ.(ล) 9/2569</t>
  </si>
  <si>
    <t>นายจินดา ชะช้างรัมย์</t>
  </si>
  <si>
    <t>ข้อตกลงจ้าง ศปฉ.(ล) 10/2569</t>
  </si>
  <si>
    <t>นายชัยณรงค์ กองชัย</t>
  </si>
  <si>
    <t>ข้อตกลงจ้าง ศปฉ.(ล) 11/2569</t>
  </si>
  <si>
    <t>นายณัฐวุฒิ ขวัญทอง</t>
  </si>
  <si>
    <t>ข้อตกลงจ้าง ศปฉ.(ล) 12/2569</t>
  </si>
  <si>
    <t>ทรงยศ เพชรดี</t>
  </si>
  <si>
    <t>ข้อตกลงจ้าง ศปฉ.(ล) 13/2569</t>
  </si>
  <si>
    <t>นายธีระพล ศรีวงศ์</t>
  </si>
  <si>
    <t>ข้อตกลงจ้าง ศปฉ.(ล) 14/2569</t>
  </si>
  <si>
    <t>นายวิทยากร อัมไพ</t>
  </si>
  <si>
    <t>ข้อตกลงจ้าง ศปฉ.(ล) 15/2569</t>
  </si>
  <si>
    <t>นายศรายุทธ ยมภักดี</t>
  </si>
  <si>
    <t>ข้อตกลงจ้าง ศปฉ.(ล) 16/2569</t>
  </si>
  <si>
    <t>นายสุทิน มณีศรี</t>
  </si>
  <si>
    <t>ข้อตกลงจ้าง ศปฉ.(ล) 17/2569</t>
  </si>
  <si>
    <t>นายสุเมธ เสมารัมย์</t>
  </si>
  <si>
    <t>ข้อตกลงจ้าง ศปฉ.(ล) 18/2569</t>
  </si>
  <si>
    <t>นายสุวัฒน์ วงศ์ทอง</t>
  </si>
  <si>
    <t>ข้อตกลงจ้าง ศปฉ.(ล) 19/2569</t>
  </si>
  <si>
    <t>นายเอกชัย พอกทรัพย์</t>
  </si>
  <si>
    <t>ข้อตกลงจ้าง ศปฉ.(ล) 20/2569</t>
  </si>
  <si>
    <t>จัดจ้างเปลี่ยนยางรถยกขนาด 3 ตัน เกียร์ออโต้ ยี่ห้อ มิตซูบิชิ</t>
  </si>
  <si>
    <t>ห้างหุ้นส่วนจำกัด เอส.เอส.ออโต้แม็กซ์ 
(สำนักงานใหญ่)</t>
  </si>
  <si>
    <t>ศปฉ.(ล) จ08/2569</t>
  </si>
  <si>
    <t xml:space="preserve">ร้านระพี การยาง </t>
  </si>
  <si>
    <t>จัดจ้างเปลี่ยนถ่ายน้ำมันเครื่อง รถยนต์ราชการหมายเลขทะเบียน 8กน 9613 กทม</t>
  </si>
  <si>
    <t>ศปฉ.(ล) จ09/2569</t>
  </si>
  <si>
    <t>ซื้อน้ำมันเชื้อเพลิง ประจำปีงบประมาณ 2569 (ครั้งที่ 4)</t>
  </si>
  <si>
    <t>ศปฉ.(ล) ซ08/2569</t>
  </si>
  <si>
    <t>จัดซื้อนำมันเชื้อเพลิงและหล่อลื่น ประจำปีงบประมาณ 2569 ครั้งที่ 1</t>
  </si>
  <si>
    <t>สถานีบริการน้ำมันเชื้อเพลิง สก.บน.7</t>
  </si>
  <si>
    <t>เป็นผู้มีอาชีพเสนอพัสดุตรงตามวัตถุประสงค์ในการใช้งาน</t>
  </si>
  <si>
    <t>ศปต.ซ.1/2569</t>
  </si>
  <si>
    <t>นางสาวเจนจิรา นาคขาว</t>
  </si>
  <si>
    <t>ศปต.1/2569</t>
  </si>
  <si>
    <t>นางสาวกรรณิการ์ วิรุณ</t>
  </si>
  <si>
    <t>ศปต.2/2569</t>
  </si>
  <si>
    <t>นางสาวชุติมา ไทยปาล</t>
  </si>
  <si>
    <t>ศปต.3/2569</t>
  </si>
  <si>
    <t xml:space="preserve">จ้างเหมาเอกชนดำเนินงานส่วนราชการ ในด้านเจ้าหน้าที่พัสดุ จำนวน 1 ราย </t>
  </si>
  <si>
    <t>นางสาวสุรีย์พร ฉิมทอง</t>
  </si>
  <si>
    <t>ศปต.4/2569</t>
  </si>
  <si>
    <t>นางสาวกาญจนา จันทร์อ่อน</t>
  </si>
  <si>
    <t>ศปต.5/2569</t>
  </si>
  <si>
    <t>ศปต.6/2569</t>
  </si>
  <si>
    <t>สัญญาจ้างเหมาให้บริการในด้านพนักงานขับรถยนต์ จำนวน 1 ราย</t>
  </si>
  <si>
    <t>นายสุดรัก ส่งแสง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</si>
  <si>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</si>
  <si>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</si>
  <si>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</si>
  <si>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จ้างซ่อมเเซมรถยนต์ราชการ  จำนวน 2 คัน</t>
  </si>
  <si>
    <t>บริษัท โตโยต้า สุราษฏร์ธานี ผู้จำหน่ายโตโยต้า จำกัด</t>
  </si>
  <si>
    <t>เป็นผู้มีอาชีพที่เสนอพัสดุตรงตามวัตถุประสงค์ในการใช้งาน</t>
  </si>
  <si>
    <t>ศปต.จ.1/2569</t>
  </si>
  <si>
    <t>จ้างทำกระเป๋าใส่เอกสาร จำนวน 50 ใบ</t>
  </si>
  <si>
    <t>1.โรงงานผลิตภัณฑ์จากผ้า โดย นางสาวชุติมา ช่วยเหลื่อม</t>
  </si>
  <si>
    <t>โรงงานผลิตภัณฑ์จากผ้า โดย นางสาวชุติมา ช่วยเหลื่อม</t>
  </si>
  <si>
    <t>ศปต.จ.2/2569</t>
  </si>
  <si>
    <t>2.ร้นวิชชาภัณฑ์เทรดดิ้ง</t>
  </si>
  <si>
    <t>3.ร้านเอส วาย เทรดดิ้ง</t>
  </si>
  <si>
    <t>จ้างซ่อมเเซมรถบรรทุก 6 ตัน จำนวน 1 คัน</t>
  </si>
  <si>
    <t>1.ร้านสุภชัยโดยนายกรีวัลย์ ปลอดเถาว์</t>
  </si>
  <si>
    <t>ร้านสุภชัยโดยนายกรีวัลย์ ปลอดเถาว์</t>
  </si>
  <si>
    <t>ศปต.จ.3/2569</t>
  </si>
  <si>
    <t>2.ร้านอนันต์การยาง</t>
  </si>
  <si>
    <t>3.ร้านสมนึกยานยนต์</t>
  </si>
  <si>
    <t>จ้างซ่อมแซมและเปลี่ยนถ่ายน้ำมันเครื่อง รถยนต์ราชการหมายเลขทะเบียน 52-2699 กทม</t>
  </si>
  <si>
    <t>1.อู่ สุภชัย (ช่างวัน)</t>
  </si>
  <si>
    <t>อู้ สุภชัย (ช่างวัน)</t>
  </si>
  <si>
    <t>กษ 2803.06/2422</t>
  </si>
  <si>
    <t>จัดซื้อพานพุ่มดอกไม้ จำนวน 7 พาน</t>
  </si>
  <si>
    <t>1.ร้านนภาพรรณคอมเพล็กซ์ จำกัด (สำนักงานใหญ่)</t>
  </si>
  <si>
    <t>ร้านนภาพรรณคอมเพล็กซ์ จำกัด (สำนักงานใหญ่)</t>
  </si>
  <si>
    <t>กษ 2803.06/2427</t>
  </si>
  <si>
    <t>2.ร้านสุราษฎร์ สเตชั่นเนอรี่</t>
  </si>
  <si>
    <t>จ้างซ่อมแซมและเปลี่ยนถ่ายน้ำมันเครื่อง รถยนต์ราชการหมายเลขทะเบียน 8กผ 7720 กทม</t>
  </si>
  <si>
    <t>1.ร้านสมนึกยานยนต์</t>
  </si>
  <si>
    <t>ร้านสมนึกยานยนต์</t>
  </si>
  <si>
    <t>กษ 2803.06/2568</t>
  </si>
  <si>
    <t>3.อู่สุภชัย (ช่างวัน)</t>
  </si>
  <si>
    <t>จ้างซ่อมแซมและเปลี่ยนถ่ายน้ำมันเครื่อง รถยนต์ราชการหมายเลขทะเบียน 8กน 9581 กทม</t>
  </si>
  <si>
    <t>จัดซื้อน้ำมันเชื้อเพลิงและหล่อลื่น ประจำปีงบประมาณ 2569 ครั้งที่ 2</t>
  </si>
  <si>
    <t>ศปต.ซ.2/2569</t>
  </si>
  <si>
    <t>จัดซื้อแบตเตอรี่รถจักรยานยนต์ ขนาด 120 ซีซี ยี่ห้อ SUZUKI หมายเลขทะเบียน 2กจ 6049 กทม</t>
  </si>
  <si>
    <t>1.ร้านจักรกริช แบตเตอรี่ กม 19</t>
  </si>
  <si>
    <t>ร้านจักรกริช แบตเตอรี่ กม 19</t>
  </si>
  <si>
    <t>กษ 2803.06/2573</t>
  </si>
  <si>
    <t>2.ร้านสิทธิ์ยานยนต์3</t>
  </si>
  <si>
    <t>3.ร้านหนองขรีไบค์ช็อป</t>
  </si>
  <si>
    <t>จ้างทำตรายางชื่อ จำนวน 3 อัน</t>
  </si>
  <si>
    <t>1.ห้างหุ้นส่วนจำกัด รัตนภัณฑ์ ซัพพลาย (สำนักงานใหญ่)</t>
  </si>
  <si>
    <t>ห้างหุ้นส่วนจำกัด รัตนภัณฑ์ ซัพพลาย (สำนักงานใหญ่)</t>
  </si>
  <si>
    <t>กษ 2803.06/50</t>
  </si>
  <si>
    <t>2.บริษัท นภาพรรณคอมเพล็กซ์ จำกัด</t>
  </si>
  <si>
    <t>3.ร้านวิชชาภัณฑ์เทรดดิ้ง</t>
  </si>
  <si>
    <t>จัดซื้อวัสดุอุปกรณ์ประปา จำนวน 8 รายการ</t>
  </si>
  <si>
    <t>1.ร้านไพโรจน์ พานิชย์</t>
  </si>
  <si>
    <t>ร้านไพโรจน์ พานิชย์</t>
  </si>
  <si>
    <t>กษ 2803.06/33</t>
  </si>
  <si>
    <t>2.ร้านหัวเตยวัสดุภัณฑ์</t>
  </si>
  <si>
    <t>3.บริษัทสัญญาวัสดุก่อสร้าง</t>
  </si>
  <si>
    <t>จัดเช่าห้องประชุมพร้อมโปรเจคเตอร์ จำนวน 1 งาน</t>
  </si>
  <si>
    <t>1.ห้างหุ้นส่วนจำกัด เอ ไอ บี พรอพเพอร์ตี้ 2009</t>
  </si>
  <si>
    <t>ห้างหุ้นส่วนจำกัด เอ ไอ บี พรอพเพอร์ตี้ 2009</t>
  </si>
  <si>
    <t>ศปต.จ.4/2569</t>
  </si>
  <si>
    <t>2.โรงแรมชัยคณาธานี</t>
  </si>
  <si>
    <t>3.โรงแรมดุสิตปริ๊นเซสพัทลุง</t>
  </si>
  <si>
    <t>จัดซื้อวัสดุไฟฟ้า</t>
  </si>
  <si>
    <t>1.หจก.สุรชาติ การไฟฟ้า สำนักงานใหญ่</t>
  </si>
  <si>
    <t>หจก.สุรชาติ การไฟฟ้า สำนักงานใหญ่</t>
  </si>
  <si>
    <t>กษ 2803.06/91</t>
  </si>
  <si>
    <t>2.บริษัท โปรเวิร์ค รีเทล จำกัด</t>
  </si>
  <si>
    <t>3.ไพศาลอิเล็กทรอนิกส์</t>
  </si>
  <si>
    <t>จ้างซ่อมแซมและเปลี่ยนถ่ายน้ำมันเครื่องและไส้กรองรถยนต์ราชการ</t>
  </si>
  <si>
    <t>ศปต.จ.5/2569</t>
  </si>
  <si>
    <t>จ้างเปลี่ยนถ่ายน้ำมันเครื่องและไส้กรอง รถยนต์ราชการหมายเลขทะเบียน  1 ฒล 504 กทม</t>
  </si>
  <si>
    <t>กษ 2803.06/114</t>
  </si>
  <si>
    <t>จัดซื้อวัสดุคอมพิวเตอร์(หมึกพิมพ์) และวัสดุสำนักงาน จำนวน 54 รายการ</t>
  </si>
  <si>
    <t>1.บริษัท สยมพี พี ซี ออโตเมชั่น จำกัด</t>
  </si>
  <si>
    <t>บริษัท สยมพี พี ซี ออโตเมชั่น จำกัด</t>
  </si>
  <si>
    <t>ศปต.ซ.3/2569</t>
  </si>
  <si>
    <t>2.บริษัท เซนทรัล ออโตเมชั่น แอนด์ เซอวิส จำกัด</t>
  </si>
  <si>
    <t>3.ห้างหุ้นส่วน สตาร์กรุ๊ปคอมพิวเตอร์ซัพพลาย</t>
  </si>
  <si>
    <t>บริษัท สยามพี พี ซี ออโตเมชั่น จำกัด</t>
  </si>
  <si>
    <t>กษ 2803.06/198</t>
  </si>
  <si>
    <t>2.หจก.อัลฟ่าคอมพิวเตอร์ แอดไวซ์ (สำนักงานใหญ่)</t>
  </si>
  <si>
    <t>3.บริษัท ยูนิตี้ ไอที ซิสเท็มจำกัด</t>
  </si>
  <si>
    <t>จ้างถ่ายเอกสาร</t>
  </si>
  <si>
    <t>1.พุนพิน ซีร็อกซ์</t>
  </si>
  <si>
    <t>พุนพิน ซีร็อกซ์</t>
  </si>
  <si>
    <t>กษ 2803.06/1ตึ</t>
  </si>
  <si>
    <t>3.ร้านสไลก็อปปี้</t>
  </si>
  <si>
    <t>จ้างเหมาให้บริการงานบด ผสม โปรย และขนย้าย จำนวน 1 ราย</t>
  </si>
  <si>
    <t>นายธีระชัย  ทองคำ</t>
  </si>
  <si>
    <t>ศปต.7/2569</t>
  </si>
  <si>
    <t>นายชาติชาย  ไทยปาล</t>
  </si>
  <si>
    <t>ศปต.8/2569</t>
  </si>
  <si>
    <t>นายภูบดี  ปัญญากุล</t>
  </si>
  <si>
    <t>ศปต.9/2569</t>
  </si>
  <si>
    <t>นายกฤษณะ  บริรักษ์</t>
  </si>
  <si>
    <t>ศปต.10/2569</t>
  </si>
  <si>
    <t>นายเจตนา  สำลี</t>
  </si>
  <si>
    <t>ศปต.11/2569</t>
  </si>
  <si>
    <t>นายสมพล  เพชรประสิทธิ์</t>
  </si>
  <si>
    <t>ศปต.12/2569</t>
  </si>
  <si>
    <t>นายธีรภัทร  สรรพา</t>
  </si>
  <si>
    <t>ศปต.13/2569</t>
  </si>
  <si>
    <t>นายอำพล  คูนีอาด</t>
  </si>
  <si>
    <t>ศปต.14/2569</t>
  </si>
  <si>
    <t>นางสาวนิภาพร  กรทิพย์</t>
  </si>
  <si>
    <t>ศปต.15/2569</t>
  </si>
  <si>
    <t>จัดจ้างงานบริการขนส่งสารเคมี จำนวน 1 งาน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</si>
  <si>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</si>
  <si>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</si>
  <si>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ศปต.จ.6/2569</t>
  </si>
  <si>
    <t>13/3/69</t>
  </si>
  <si>
    <t>2.บริษัท ไพร์ม มิลเลี่ยน เแอทเสท</t>
  </si>
  <si>
    <t>3.ห้างหุ้นส่วนจำกัด อันดามัน ซี อินเตอร์ กรุ๊ป</t>
  </si>
  <si>
    <t>นายวีระยุทธ  พุทธแก้ว</t>
  </si>
  <si>
    <t>ศปต.16/2569</t>
  </si>
  <si>
    <t>นายสาคร  กำเหนิดทอง</t>
  </si>
  <si>
    <t>ศปต.17/2569</t>
  </si>
  <si>
    <t>นายกิตติธร  เจียะจิระวิบูลย์</t>
  </si>
  <si>
    <t>ศปต.18/2569</t>
  </si>
  <si>
    <t>นางพนิดา  สุวรรณ</t>
  </si>
  <si>
    <t>ศปต.19/2569</t>
  </si>
  <si>
    <t>นายชยุตม์  แก้วชุม</t>
  </si>
  <si>
    <t>ศปต.20/2569</t>
  </si>
  <si>
    <t>นางสาวณัฐพร  คงสกุล</t>
  </si>
  <si>
    <t>ศปต.21/2569</t>
  </si>
  <si>
    <t>นายธนาวุฒิ  หมาทอง</t>
  </si>
  <si>
    <t>ศปต.22/2569</t>
  </si>
  <si>
    <t>นายปฏิพล  ชูสง</t>
  </si>
  <si>
    <t>ศปต.23/2569</t>
  </si>
  <si>
    <t>นายเทพประธาน  ทองศิลป์</t>
  </si>
  <si>
    <t>ศปต.24/2569</t>
  </si>
  <si>
    <t>นายอภชาติ  เกาไศยานนท์</t>
  </si>
  <si>
    <t>ศปต.25/2569</t>
  </si>
  <si>
    <t>นางสาวพิมพ์ยุภา  เอียดแก้ว</t>
  </si>
  <si>
    <t>ศปต.26/2569</t>
  </si>
  <si>
    <t>นายกนกพิชญ์  จีนปาน</t>
  </si>
  <si>
    <t>ศปต.27/2569</t>
  </si>
  <si>
    <t>นายสุรชาติ  บรรจงภาสน์</t>
  </si>
  <si>
    <t>ศปต.28/2569</t>
  </si>
  <si>
    <t>จัดซื้อน้ำมันเชื้อเพลิงและหล่อลื่น</t>
  </si>
  <si>
    <t>บริษัท คงคา ออยล์ กรุ๊ป จำกัด สำนักงานใหญ่</t>
  </si>
  <si>
    <t>กษ 2803.06/384</t>
  </si>
  <si>
    <t>จ้างเหมาบริการทำงานด้านเจ้าหน้าที่บริหารงานทั่วไป ของส่วนราชการ จำนวน 1 ราย</t>
  </si>
  <si>
    <t>ศปต.29/2569</t>
  </si>
  <si>
    <t>ศปต.30/2569</t>
  </si>
  <si>
    <t>จ้างเหมาบริการทำงานด้านพนักงานสถานที่ ของส่วนราชการ จำนวน 1 ราย</t>
  </si>
  <si>
    <t>ศปต.31/2569</t>
  </si>
  <si>
    <t>จัดซื้อน้ำมันเชื้อเพลิงและหล่อลื่น ประจำปีงบประมาณ 2569 ครั้งที่ 3</t>
  </si>
  <si>
    <t>ศปต.ซ.4/2569</t>
  </si>
  <si>
    <t>ศปต.32/2569</t>
  </si>
  <si>
    <t>ศปต.33/2569</t>
  </si>
  <si>
    <t>ศปต.34/2569</t>
  </si>
  <si>
    <t>ศปต.35/2569</t>
  </si>
  <si>
    <t>สัญญาจ้างเหมาบริการด้านพนักงานขับรถยนต์ จำนวน 1 ราย</t>
  </si>
  <si>
    <t>นายอดิศร  จิตราภิรมย์</t>
  </si>
  <si>
    <t>นายวีระพงศ์ เหล่าอินทร์</t>
  </si>
  <si>
    <t>จ้างซ่อมเเซมรถบรรทุก 6 ตัน ยี่ห้อ HINO</t>
  </si>
  <si>
    <t>ศปต.จ.7/2569</t>
  </si>
  <si>
    <t>2.สมนึกยานยนต์</t>
  </si>
  <si>
    <t>3.ช่างตูนยานยนต์</t>
  </si>
  <si>
    <t>นายธีระชัย ทองคำ</t>
  </si>
  <si>
    <t>ศปต.36/2569</t>
  </si>
  <si>
    <t>ศปต.37/2569</t>
  </si>
  <si>
    <t>นายเจตนา สำลี</t>
  </si>
  <si>
    <t>ศปต.38/2569</t>
  </si>
  <si>
    <t>ศปต.39/2569</t>
  </si>
  <si>
    <t>ศปต.40/2569</t>
  </si>
  <si>
    <t>ศปต.41/2569</t>
  </si>
  <si>
    <t>นายกำพล  คูนีอาด</t>
  </si>
  <si>
    <t>ศปต.42/2569</t>
  </si>
  <si>
    <t>ศปต.43/2569</t>
  </si>
  <si>
    <t>นายธีภัทร  สรรพา</t>
  </si>
  <si>
    <t>ศปต.44/2569</t>
  </si>
  <si>
    <t>นายปิยชัย  สมมะลวน</t>
  </si>
  <si>
    <t>ศปต.45/2569</t>
  </si>
  <si>
    <t>นายมงคล  เหล่าอินทร์</t>
  </si>
  <si>
    <t>ศปต.46/2569</t>
  </si>
  <si>
    <t>นายอภิชาติ ปีอาทิตย์</t>
  </si>
  <si>
    <t>ศปต.47/2569</t>
  </si>
  <si>
    <t>ศปต.48/2569</t>
  </si>
  <si>
    <t>นายวรากร  วงศ์อภัย</t>
  </si>
  <si>
    <t>ศปต.49/2569</t>
  </si>
  <si>
    <t>นางสาวสุรีย์พร  ฉิมทอง</t>
  </si>
  <si>
    <t>ศปต.50/2569</t>
  </si>
  <si>
    <t>นายเศกสิทธิ์  คุ้มจันทร์</t>
  </si>
  <si>
    <t>ศปต.51/2569</t>
  </si>
  <si>
    <t>ศปต.52/2569</t>
  </si>
  <si>
    <t>นายเฉลิมศักดิ์  ภิญญาคง</t>
  </si>
  <si>
    <t>ศปต.53/2569</t>
  </si>
  <si>
    <t xml:space="preserve">จัดซื้อน้ำมันเชื้อเพลิงประจำปีงบประมาณ 2569 (ครั้งที่ 1) </t>
  </si>
  <si>
    <t>ห้างหุ้นส่วนจำกัด โพธิ์ประเสริฐ (สำนักงานใหญ่)</t>
  </si>
  <si>
    <t>ศปต.(บ)ซ1/2569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</si>
  <si>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</si>
  <si>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</si>
  <si>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ศปต.(บ)1/2569</t>
  </si>
  <si>
    <t>จัดจ้างเหมาให้บริการงานในด้านนักวิชาการเงินและบัญชี</t>
  </si>
  <si>
    <t>นางสาวนารีรัตน์ หนูหอม</t>
  </si>
  <si>
    <t>ศปต.(บ)2/2569</t>
  </si>
  <si>
    <t>จัดจ้างเหมาให้บริการงานในด้านเจ้าหน้าที่ธุการ</t>
  </si>
  <si>
    <t>นางสาวสโรฎญา เอี่ยมเจริญ</t>
  </si>
  <si>
    <t>ศปต.(บ)3/2569</t>
  </si>
  <si>
    <t>จัดจ้างเหมาให้บริการงานในด้านพนักงานสภานที่</t>
  </si>
  <si>
    <t>นางสาวจำนิล ทองดี</t>
  </si>
  <si>
    <t>ศปต.(บ)4/2569</t>
  </si>
  <si>
    <t>จัดจ้างเหมาให้บริการงานในด้านพนักงานขับรถยนต์</t>
  </si>
  <si>
    <t>นายธวัชชัย ผลห้า</t>
  </si>
  <si>
    <t>นายสาโรจน์ สุพล</t>
  </si>
  <si>
    <t>นายปริญญา ทองระย้า</t>
  </si>
  <si>
    <t>นายชลิต บุญปก</t>
  </si>
  <si>
    <t>จัดจ้างซ่อมแซมรถยนต์ราชการหมายเลขทะเบียน ฒอ-3925 กทม.</t>
  </si>
  <si>
    <t>บริษัท โตโยต้าเพชรบุรี (2024) จำกัด</t>
  </si>
  <si>
    <t>ศปต.(บ)จ.1/2569</t>
  </si>
  <si>
    <t>ศปต.(บ)5/2569</t>
  </si>
  <si>
    <t>จัดจ้างเหมาให้บริการงานในด้านเจ้าหน้าที่บริหารงานทั่วไป</t>
  </si>
  <si>
    <t>ศปต.(บ)6/2569</t>
  </si>
  <si>
    <t>ศปต.(บ)7/2569</t>
  </si>
  <si>
    <t>จัดซื้อวัสดุสำนักงานและวัสดุคอมพิวเตอร์ จำนวน 32 รายการ</t>
  </si>
  <si>
    <t xml:space="preserve">ร้าน พิริยะการพิมพ์ โดยนายจักรพันธ์ พิริยะศุภกิจ </t>
  </si>
  <si>
    <t>ศปต.(บ)ซ2/2569</t>
  </si>
  <si>
    <t xml:space="preserve">หจก.หัวหินซัพพอร์ต </t>
  </si>
  <si>
    <t>ร้าน หัวหินคอมพิวเตอร์</t>
  </si>
  <si>
    <t>จัดซื้อวัสดุการจัดโครงการแสดงความอาลัยแด่สมเด็จพระนางเจ้าสิริกิติ์ ฯ</t>
  </si>
  <si>
    <t>กษ 2803.12/993</t>
  </si>
  <si>
    <t>หัวหินคอมพิวเตอร์</t>
  </si>
  <si>
    <t xml:space="preserve">จัดจ้างทำใบประกาศนียบัตร จำนวน 50 ใบ </t>
  </si>
  <si>
    <t xml:space="preserve">ร้านปุ๊ยสติ๊กเกอร์ &amp; Racing Shop </t>
  </si>
  <si>
    <t>กษ 2803.12/1087</t>
  </si>
  <si>
    <t>บริษัท ก.สหภัณฑ์ สเตชั่นเนอรี่ กรุ๊ป จำกัด</t>
  </si>
  <si>
    <t>ร้านชะอำซัพพลาย</t>
  </si>
  <si>
    <t>จัดซื้อวัสดุอุปกรณ์เครื่องเขียนประกอบการฝึกอบรม 50 ชุด</t>
  </si>
  <si>
    <r>
      <t>ร้านมีพร้อมการค้า</t>
    </r>
    <r>
      <rPr>
        <sz val="16"/>
        <color rgb="FF000000"/>
        <rFont val="TH SarabunIT๙"/>
        <family val="2"/>
      </rPr>
      <t xml:space="preserve"> </t>
    </r>
  </si>
  <si>
    <t>กษ 2803.12/1088</t>
  </si>
  <si>
    <t xml:space="preserve">ร้านพัวพาณิชย์ </t>
  </si>
  <si>
    <t>ร้านชัชพาณิชย์</t>
  </si>
  <si>
    <t xml:space="preserve">จัดจ้างทำกระเป๋าเอกสาร จำนวน 50 ใบ </t>
  </si>
  <si>
    <t xml:space="preserve">ร้านหัวหินสกรีนโดยนางสาวนริสา โกวิทย์ศิริกุล </t>
  </si>
  <si>
    <t>ศปต.(บ)จ2/2569</t>
  </si>
  <si>
    <t xml:space="preserve">ร้านเกตุแก้วสกรีน </t>
  </si>
  <si>
    <t xml:space="preserve">ร้านบ่อวินบ้านสกรีน </t>
  </si>
  <si>
    <t>จัดจ้างทำเอกสารประกอบการอบรม จำนวน 3,750 หน้า</t>
  </si>
  <si>
    <t xml:space="preserve">ร้านพิริยะการพิมพ์ </t>
  </si>
  <si>
    <t>กษ 2803.12/1110</t>
  </si>
  <si>
    <t xml:space="preserve">หัวหินคอมพิวเตอร์ </t>
  </si>
  <si>
    <t xml:space="preserve">จัดจ้างซ่อมแซมรถยนต์ราชการ </t>
  </si>
  <si>
    <t xml:space="preserve">บริษัทโตโยต้าเพชรบุรี (2024) จำกัด </t>
  </si>
  <si>
    <t>ศปต.(บ)จ3/2569</t>
  </si>
  <si>
    <t>จัดซื้อน้ำมันเชื้อเพลิงประจำปีงบประมาณ 2569 (ครั้งที่ 2) จำนวน 2 รายการ</t>
  </si>
  <si>
    <t>ห้างหุ้นส่วนจำกัด โพธิ์ประเสริฐ</t>
  </si>
  <si>
    <t>ศปต.(บ)ซ3/2569</t>
  </si>
  <si>
    <r>
      <t>จัดซื้อ</t>
    </r>
    <r>
      <rPr>
        <sz val="16"/>
        <color rgb="FF000000"/>
        <rFont val="TH SarabunIT๙"/>
        <family val="2"/>
      </rPr>
      <t>ปั๊มน้ำอัตโนมัติ กำลังมอเตอร์ 250 วัตต์ จำนวน 1 เครื่อง</t>
    </r>
  </si>
  <si>
    <t>บริษัท บิ๊กเคี้ยง 2017 จำกัด</t>
  </si>
  <si>
    <t>ศปต.(บ)ซ4/2569</t>
  </si>
  <si>
    <t xml:space="preserve">เซียมกี่บ้านเครื่องมือ </t>
  </si>
  <si>
    <t xml:space="preserve">บริษัท เอส.เค.ท่ายางอินเตอร์กรุ๊ป จำกัด </t>
  </si>
  <si>
    <t>จัดจ้างทำตรายาง จำนวน ๑๗ อัน</t>
  </si>
  <si>
    <t xml:space="preserve">ร้านดินสอ </t>
  </si>
  <si>
    <t>กษ 2803.12/142</t>
  </si>
  <si>
    <t xml:space="preserve">บริษัท ริญญา กราฟฟิค </t>
  </si>
  <si>
    <t xml:space="preserve">บริษัท อภิญญา พริ้นติ้งโซลูชั่น จำกัด (สำนักงานใหญ่) </t>
  </si>
  <si>
    <t>จ้างขนสารฝนหลวง จำนวน ๑ คัน</t>
  </si>
  <si>
    <t>บริษัท มิตรทรัพย์ เอ็นจิเนียริ่ง เซอร์วิส จำกัด</t>
  </si>
  <si>
    <t>ศปต.(บ)จ4/2569</t>
  </si>
  <si>
    <t xml:space="preserve">ห้างหุ้นส่วนจำกัด อันดามัน ซี อินเตอร์กรุ๊ป </t>
  </si>
  <si>
    <t xml:space="preserve">บริษัท ไพร์ม มิลเลี่ยน แอสเสท จำกัด (สำนักงานใหญ่) </t>
  </si>
  <si>
    <t>จัดจ้างเหมาบริการงานบด ผสม โปรย และขนย้าย</t>
  </si>
  <si>
    <t>นายนราธิป ห้วยหงษ์ทอง</t>
  </si>
  <si>
    <t>ศปต.(บ)9/2569</t>
  </si>
  <si>
    <t>นายนพดล สมปรีดา</t>
  </si>
  <si>
    <t>ศปต.(บ)10/2569</t>
  </si>
  <si>
    <t>นายนิธินันท์ ใจใหญ่</t>
  </si>
  <si>
    <t>ศปต.(บ)11/2569</t>
  </si>
  <si>
    <t>นายฉัตรชัย เปี้ยวน้อย</t>
  </si>
  <si>
    <t>ศปต.(บ)12/2569</t>
  </si>
  <si>
    <t>นายวิรุฬห์ธร รัตนเจียรนัย</t>
  </si>
  <si>
    <t>ศปต.(บ)13/2569</t>
  </si>
  <si>
    <t>นายพงศกร แจ้งสามสี</t>
  </si>
  <si>
    <t>ศปต.(บ)14/2569</t>
  </si>
  <si>
    <t>จัดซื้อวัสดุอุปกรณ์บดผสมสาร</t>
  </si>
  <si>
    <t xml:space="preserve">บริษัท สยามโกลบอลเฮ้าส์ จำกัด (มหาชน) สาขาประจวบคีรีขันธ์ </t>
  </si>
  <si>
    <t>กษ 2803.12/417</t>
  </si>
  <si>
    <t>นายฟ้าอาจ เกริกชัยวัน</t>
  </si>
  <si>
    <t>ศปต.(บ)15/2569</t>
  </si>
  <si>
    <t>นายพรชัย ติระนานนท์</t>
  </si>
  <si>
    <t>ศปต.(บ)16/2569</t>
  </si>
  <si>
    <t>นายชัยวัฒน์ แสนบุญศรี</t>
  </si>
  <si>
    <t>ศปต.(บ)17/2569</t>
  </si>
  <si>
    <t>นายโชติวิทย์ กรมมา</t>
  </si>
  <si>
    <t>ศปต.(บ)18/2569</t>
  </si>
  <si>
    <t>นายวิโรจน์ นิ่มนวล</t>
  </si>
  <si>
    <t>ศปต.(บ)19/2569</t>
  </si>
  <si>
    <r>
      <t>จัด</t>
    </r>
    <r>
      <rPr>
        <sz val="16"/>
        <color rgb="FF000000"/>
        <rFont val="TH SarabunIT๙"/>
        <family val="2"/>
      </rPr>
      <t>จ้างขนสารฝนหลวง จำนวน 1 คัน</t>
    </r>
  </si>
  <si>
    <t xml:space="preserve">นายสุนันท์ สุกแดง  </t>
  </si>
  <si>
    <t>กษ 2803.12/491</t>
  </si>
  <si>
    <t xml:space="preserve">นายวิชิต แนะแก้ว </t>
  </si>
  <si>
    <t xml:space="preserve">บริษัท มิตรทรัพย์ เอ็นจิเนียริ่ง เซอร์วิส จำกัด </t>
  </si>
  <si>
    <t>จัดจ้างทำตรายาง จำนวน 6 อัน</t>
  </si>
  <si>
    <t>กษ 2803.12/492</t>
  </si>
  <si>
    <t>ร้านปุ๊ยสติ๊กเกอร์ &amp; Racing Shop</t>
  </si>
  <si>
    <t xml:space="preserve">บริษัท ริญญา กราฟฟิค จำกัด </t>
  </si>
  <si>
    <t>ขออนุมัติดำเนินการจัดซื้อน้ำมันเชื้อเพลิงประจำปีงบประมาณ 2569 (ครั้งที่ 3) เมษายน</t>
  </si>
  <si>
    <t>ศปต.(บ)ซ6/2569</t>
  </si>
  <si>
    <t>นายพิพัฒน์กิจ ผ่องสว่าง</t>
  </si>
  <si>
    <t>ศปต.(บ)20/2569</t>
  </si>
  <si>
    <t>จัดจ้างเหมาบริการงานด้านเจ้าหน้าที่บริหารงานทั่วไป</t>
  </si>
  <si>
    <t>ศปต.(บ)21/2569</t>
  </si>
  <si>
    <t>ศปต.(บ)22/2569</t>
  </si>
  <si>
    <t>ศปต.(บ)23/2569</t>
  </si>
  <si>
    <t>จัดจ้างเหมาบริการงานด้านพนักงานสถานที่</t>
  </si>
  <si>
    <t>ศปต.(บ)24/2569</t>
  </si>
  <si>
    <t>จัดจ้างเหมาบริการงานด้านพนักงานขับรถยนต์</t>
  </si>
  <si>
    <r>
      <t>จัด</t>
    </r>
    <r>
      <rPr>
        <sz val="16"/>
        <color rgb="FF000000"/>
        <rFont val="TH SarabunIT๙"/>
        <family val="2"/>
      </rPr>
      <t>จ้างขนส่งสารฝนหลวง จำนวน 1 คัน</t>
    </r>
  </si>
  <si>
    <t>ศปต.(บ)จ5/2569</t>
  </si>
  <si>
    <t>ห้างหุ้นส่วนจำกัด อันดามัน ซี อินเตอร์กรุ๊ป</t>
  </si>
  <si>
    <t>จัดซื้อน้ำมันเชื้อเพลิงเครื่องยนต์ต้นกำลังจำนวน 1 เครื่อง</t>
  </si>
  <si>
    <t>สถานีน้ำมันเชื้อเพลิงกองบิน 5 (อ่าวมะนาว)</t>
  </si>
  <si>
    <t>กษ 2803/693</t>
  </si>
  <si>
    <t>ศปต.(บ)จ6/2569</t>
  </si>
  <si>
    <t>จัดซื้อน้ำมันเชื้อเพลิงประจำปีงบประมาณ 2569 (ครั้งที่ 3) จำนวน 2 รายการ พ.ค. - มิ.ย.</t>
  </si>
  <si>
    <t xml:space="preserve">บริษัท กิจเถกิงวัฒนา จำกัด </t>
  </si>
  <si>
    <t>ศปต.(บ)ซ8/2569</t>
  </si>
  <si>
    <t>จัดซื้อวัสดุสำนักงานและวัสดุคอมพิวเตอร์ จำนวน 11 รายการ</t>
  </si>
  <si>
    <t>ศปต.(บ)ซ7/2569</t>
  </si>
  <si>
    <t>หจก.หัวหินซัพพอร์ต</t>
  </si>
  <si>
    <t>นายเวทิน ชีวี</t>
  </si>
  <si>
    <t>ศปต.(บ)25/2569</t>
  </si>
  <si>
    <t>ศปต.(บ)26/2569</t>
  </si>
  <si>
    <t>นายวิรุฬห์ธร รัตนจียรนัย</t>
  </si>
  <si>
    <t>ศปต.(บ)27/2569</t>
  </si>
  <si>
    <t>ศปต.(บ)28/2569</t>
  </si>
  <si>
    <t>ศปต.(บ)29/2569</t>
  </si>
  <si>
    <t>ศปต.(บ)30/2569</t>
  </si>
  <si>
    <t>ศปต.(บ)31/2569</t>
  </si>
  <si>
    <t>นายสมภพ ทรัพย์มา</t>
  </si>
  <si>
    <t>ศปต.(บ)32/2569</t>
  </si>
  <si>
    <t>นายจักรพรรดิ เกิดขุมทอง</t>
  </si>
  <si>
    <t>ศปต.(บ)33/2569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</si>
  <si>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2569 จำนวน 1 ราย </t>
  </si>
  <si>
    <t>นางสาวบุญเรือน จันทร์ศรี</t>
  </si>
  <si>
    <t xml:space="preserve">กป.1/2569    </t>
  </si>
  <si>
    <t>6 ตค. 68</t>
  </si>
  <si>
    <t>นางสาวจุฑามาศ ศรีวัฒนา</t>
  </si>
  <si>
    <t xml:space="preserve">กป.2/2569   </t>
  </si>
  <si>
    <t xml:space="preserve"> 6 ตค. 68</t>
  </si>
  <si>
    <t>นางสาวสุดารัตน์ อ่อนหลำ</t>
  </si>
  <si>
    <t xml:space="preserve">กป.3/2569    </t>
  </si>
  <si>
    <t>นางสาวชนิตา ตะเภา</t>
  </si>
  <si>
    <t xml:space="preserve">กป.4/2569    </t>
  </si>
  <si>
    <t>นางสาวธนัชพร เหมะ</t>
  </si>
  <si>
    <t xml:space="preserve">กป.5/2569    </t>
  </si>
  <si>
    <t>นางสาวจิเรขา ตันประดิษฐ</t>
  </si>
  <si>
    <t xml:space="preserve">กป.6/2569    </t>
  </si>
  <si>
    <t>นางสาวอชิรญา ธรรมจารี</t>
  </si>
  <si>
    <t xml:space="preserve">กป.7/2569    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</si>
  <si>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2569 จำนวน 1 ราย </t>
  </si>
  <si>
    <t>นางสาวชญาลักษณ์ ราชมณี</t>
  </si>
  <si>
    <t xml:space="preserve">กป.8/2569   </t>
  </si>
  <si>
    <t>นางสาวศุภนุช ประคองสุข</t>
  </si>
  <si>
    <t xml:space="preserve">กป.9/2569    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</si>
  <si>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</si>
  <si>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</si>
  <si>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 xml:space="preserve">กป.10/2569   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</si>
  <si>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</si>
  <si>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นางสาวธิมาพร น่านคำ</t>
  </si>
  <si>
    <t xml:space="preserve">กป.11/2569    </t>
  </si>
  <si>
    <t>นางสาวอินทิรา ทองหมัน</t>
  </si>
  <si>
    <t xml:space="preserve">กป.12/2569    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</si>
  <si>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2569 จำนวน 1 ราย </t>
  </si>
  <si>
    <t>นางสาวชวัลลักษณ์ หนันทุม</t>
  </si>
  <si>
    <t xml:space="preserve">กป.13/2569   </t>
  </si>
  <si>
    <t>นายศักดิ์ธรณ์ ทองประสม</t>
  </si>
  <si>
    <t xml:space="preserve">กป.14/2569    </t>
  </si>
  <si>
    <t>นางสาวสุจินันท์ คำชู</t>
  </si>
  <si>
    <t xml:space="preserve">กป.15/2569   </t>
  </si>
  <si>
    <t>นางสาวพจณิชา เพชรนิล</t>
  </si>
  <si>
    <t xml:space="preserve">กป.16/2569    </t>
  </si>
  <si>
    <t>10 ตค. 68</t>
  </si>
  <si>
    <t>จ้างบำรุงรักษาระบบสารสนเทศการปฏิบัติการฝนหลวงของกรมฝนหลวงและการบินเกษตร</t>
  </si>
  <si>
    <t>บ.ไวด์ลี่ เน็กซ์</t>
  </si>
  <si>
    <t xml:space="preserve">กป.จ.2/2569 </t>
  </si>
  <si>
    <t>24 พย. 68</t>
  </si>
  <si>
    <t>จ้างเหมาบริการรักษาความปลอดภัย ดูแลสถานที่และทรัพย์สินของทางราชการ ประจำปีงบประมาณ พ.ศ.2569</t>
  </si>
  <si>
    <t>บ.รักษาความปลอดภัย เอ็นทีเอส เซฟตี้ เซอร์วิสจำกัด</t>
  </si>
  <si>
    <t>วส.กป.1/2569    ลว 13 พย. 68</t>
  </si>
  <si>
    <t>13 พย. 68</t>
  </si>
  <si>
    <t>เช่าห้องประชุมและเช่าโปรเจคเตอร์</t>
  </si>
  <si>
    <t>บ.รักสยาม พรอมเพอร์ตี้ แอนด์ ดีเวลลอบเม้นท์ 2004 จำกัด</t>
  </si>
  <si>
    <t>กป.ซ1/2569  ลว 7  พย. 2569</t>
  </si>
  <si>
    <t>7 พย. 68</t>
  </si>
  <si>
    <t>จ้างทำกระเป๋าเอกสาร 58 ใบ</t>
  </si>
  <si>
    <t>บ. อาร์ เอส เอส ชายน์ จำกัด</t>
  </si>
  <si>
    <t>กป.จ.1/2569  ลว 7 พย. 2569</t>
  </si>
  <si>
    <t>นางสาวภัทรดา พาดประวิทย์</t>
  </si>
  <si>
    <t xml:space="preserve">กป.17/2569    </t>
  </si>
  <si>
    <t>29 ธค. 68</t>
  </si>
  <si>
    <t>นางสาวเนรัญชยา พินรุ่ง</t>
  </si>
  <si>
    <t xml:space="preserve">กป.18/2569    </t>
  </si>
  <si>
    <t>26 มค. 69</t>
  </si>
  <si>
    <t>ซื้อสารฝนหลวงเกลือแป้ง 350 ตัน แบบ 4/2</t>
  </si>
  <si>
    <t>หจก.ปุณยปภา เคมีภัณฑ์</t>
  </si>
  <si>
    <t xml:space="preserve">วส.กป.2/2569    </t>
  </si>
  <si>
    <t>ซื้อสารฝนหลวงเกลือแป้ง แบบ 4/2 350 ตัน</t>
  </si>
  <si>
    <t>หจก. เตียมุ่ยกวง</t>
  </si>
  <si>
    <t xml:space="preserve">วส.กป.3/2569    </t>
  </si>
  <si>
    <t xml:space="preserve">กป.19/2569    </t>
  </si>
  <si>
    <t>30 มีค. 69</t>
  </si>
  <si>
    <t xml:space="preserve">กป.20/2569    </t>
  </si>
  <si>
    <t xml:space="preserve">กป.21/2569    </t>
  </si>
  <si>
    <t>นางสาวสุธิพันท์ คำชู</t>
  </si>
  <si>
    <t xml:space="preserve">กป.22/2569    </t>
  </si>
  <si>
    <t xml:space="preserve">กป.23/2569    </t>
  </si>
  <si>
    <t xml:space="preserve">กป.24/2569    </t>
  </si>
  <si>
    <t xml:space="preserve">กป.25/2569    </t>
  </si>
  <si>
    <t xml:space="preserve">กป.26/2569    </t>
  </si>
  <si>
    <t xml:space="preserve">กป.27/2569    </t>
  </si>
  <si>
    <t xml:space="preserve">กป.28/2569    </t>
  </si>
  <si>
    <t xml:space="preserve">กป.29/2569    </t>
  </si>
  <si>
    <t>นายศักดิธรณ์ ทองประสม</t>
  </si>
  <si>
    <t xml:space="preserve">กป.30/2569    </t>
  </si>
  <si>
    <t>นางสาวภัทรดา นาดประวิทย์</t>
  </si>
  <si>
    <t xml:space="preserve">กป.31/2569    </t>
  </si>
  <si>
    <t>"ไม่มีการจัดซื้อจัดจ้าง"</t>
  </si>
  <si>
    <t>ศปก.จ3/2569</t>
  </si>
  <si>
    <t>กษ 2803.11/245</t>
  </si>
  <si>
    <t>วงเงินที่จะซื้อ
หรือจ้าง</t>
  </si>
  <si>
    <t xml:space="preserve">รายงานขออนุมัติจัดซื้อหลอดไฟฟ้าสำหรับอาคาร
สำนักงาน จำนวน 50 หลอด (2 กล่อง)                   </t>
  </si>
  <si>
    <t xml:space="preserve">บริษัท ตึกน้ำเงิน 
(1993) จำกัด </t>
  </si>
  <si>
    <t>ร้าน ส.เจริญยนต์ (2014)</t>
  </si>
  <si>
    <t xml:space="preserve">บริษัท ไทยสมบูรณ์ 
(1984) จำกัด </t>
  </si>
  <si>
    <t xml:space="preserve">บริษัท เจริญภัณฑ์พาณิชย์
(1984) จำกัด </t>
  </si>
  <si>
    <t>รายงานขออนุมัติจัดจ้างซ่อมแซมบำรุงรักษาและ
เปลี่ยนถ่ายน้ำมันเครื่องรถยกของ จำนวน 1 คัน</t>
  </si>
  <si>
    <t>จัดจ้างเหมาเอกชน บด ผสม โปรย และขนย้าย 
จำนวน 1 ราย  (จ้างเหมาฯ) ของศูนย์ปฏิบัติการ
ฝนหลวงภาคกลาง ประจำปีงบประมาณ 2568 
จำนวน 1 รายนายวรัญญู สายทอง</t>
  </si>
  <si>
    <t>จัดจ้างเหมาเอกชน บด ผสม โปรย และขนย้าย 
จำนวน 1 ราย  (จ้างเหมาฯ) ของศูนย์ปฏิบัติการ
ฝนหลวงภาคกลาง ประจำปีงบประมาณ 2568 
จำนวน 1 ราย นายนพดล กางเนตร</t>
  </si>
  <si>
    <t>จัดจ้างเหมาเอกชน บด ผสม โปรย และขนย้าย 
จำนวน 1 ราย  (จ้างเหมาฯ) ของศูนย์ปฏิบัติการฝนหลวงภาคกลาง ประจำปีงบประมาณ 2568 จำนวน 1 ราย นายวีรภัทร วงษาราช</t>
  </si>
  <si>
    <t>จัดจ้างเหมาเอกชน บด ผสม โปรย และขนย้าย 
จำนวน 1 ราย  (จ้างเหมาฯ) ของศูนย์ปฏิบัติการ
ฝนหลวงภาคกลาง ประจำปีงบประมาณ 2568 
จำนวน 1 ราย นายรัชชานนท์ วงษาราช</t>
  </si>
  <si>
    <t>จัดจ้างเหมาเอกชน บด ผสม โปรย และขนย้าย 
จำนวน 1 ราย  (จ้างเหมาฯ) ของศูนย์ปฏิบัติการ
ฝนหลวงภาคกลาง ประจำปีงบประมาณ 2568 
จำนวน 1 ราย นายสืบศักดิ์ สนามทอง</t>
  </si>
  <si>
    <t>จัดจ้างเหมาเอกชน บด ผสม โปรย และขนย้าย 
จำนวน 1 ราย  (จ้างเหมาฯ) ของศูนย์ปฏิบัติการ
ฝนหลวงภาคกลาง ประจำปีงบประมาณ 2568 
จำนวน 1 ราย นายอธิศ สุดสอาด</t>
  </si>
  <si>
    <t>จัดจ้างเหมาเอกชน บด ผสม โปรย และขนย้าย 
จำนวน 1 ราย  (จ้างเหมาฯ) ของศูนย์ปฏิบัติการ
ฝนหลวงภาคกลาง ประจำปีงบประมาณ 2568 
จำนวน 1 ราย นายอดิศักดิ์ มากบุญดี</t>
  </si>
  <si>
    <t>จัดจ้างเหมาเอกชน บด ผสม โปรย และขนย้าย 
จำนวน 1 ราย  (จ้างเหมาฯ) ของศูนย์ปฏิบัติการ
ฝนหลวงภาคกลาง ประจำปีงบประมาณ 2568 
จำนวน 1 ราย นายเฉลิมชัย พ่อเมือง</t>
  </si>
  <si>
    <t>จัดจ้างเหมาเอกชน บด ผสม โปรย และขนย้าย 
จำนวน 1 ราย  (จ้างเหมาฯ) ของศูนย์ปฏิบัติการ
ฝนหลวงภาคกลาง ประจำปีงบประมาณ 2568 
จำนวน 1 ราย นายอรรถพร กลายเพน</t>
  </si>
  <si>
    <t>จัดจ้างเหมาเอกชน บด ผสม โปรย และขนย้าย 
จำนวน 1 ราย  (จ้างเหมาฯ) ของศูนย์ปฏิบัติการ
ฝนหลวงภาคกลาง ประจำปีงบประมาณ 2568 
จำนวน 1 ราย นายวันเฉลิม คงประกอบ</t>
  </si>
  <si>
    <t>จัดจ้างเหมาเอกชน บด ผสม โปรย และขนย้าย 
จำนวน 1 ราย  (จ้างเหมาฯ) ของศูนย์ปฏิบัติการ
ฝนหลวงภาคกลาง ประจำปีงบประมาณ 2568 
จำนวน 1 ราย นายกฤษณะ ทารา</t>
  </si>
  <si>
    <t>จ้างซ่อมแซมเครื่องพิมพ์ยี่ห้อ EPSON L5290 
จำนวน 1 เครื่อง</t>
  </si>
  <si>
    <t>1.บริษัท สยามพี พี ซี 
ออโตเมชั่น จำกัด</t>
  </si>
  <si>
    <t>เป็นผู้มีอาชีพเสนอพัสดุตรงตาม
วัตถุประสงค์ในการใช้งาน</t>
  </si>
  <si>
    <t>2.บริษัท สยามพีซี 
ออโเมชั่น จำกัด</t>
  </si>
  <si>
    <t>จ้างเหมาให้บริการงานบด ผสม โปรย และขนย้าย
จำนวน 1 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</si>
</sst>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107041E]d\ mmmm\ yyyy;@"/>
    <numFmt numFmtId="165" formatCode="_-* #,##0_-;\-* #,##0_-;_-* &quot;-&quot;??_-;_-@_-"/>
    <numFmt numFmtId="166" formatCode="_-* #,##0.000_-;\-* #,##0.000_-;_-* &quot;-&quot;??_-;_-@_-"/>
    <numFmt numFmtId="167" formatCode="[$-F800]dddd\,\ mmmm\ dd\,\ yyyy"/>
    <numFmt numFmtId="168" formatCode="[$-D01041E]d\ mmmm\ yyyy;@"/>
  </numFmts>
  <fonts count="3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8"/>
      <color rgb="FF000000"/>
      <name val="TH SarabunPSK"/>
      <family val="2"/>
      <charset val="222"/>
    </font>
    <font>
      <sz val="20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color theme="1"/>
      <name val="TH Sarabun New"/>
      <family val="2"/>
      <charset val="222"/>
    </font>
    <font>
      <sz val="16"/>
      <color rgb="FF000000"/>
      <name val="TH SarabunIT๙"/>
      <family val="2"/>
      <charset val="222"/>
    </font>
    <font>
      <sz val="16"/>
      <name val="TH SarabunPSK"/>
      <family val="2"/>
      <charset val="222"/>
    </font>
    <font>
      <sz val="18"/>
      <color theme="1"/>
      <name val="Calibri"/>
      <family val="2"/>
      <charset val="222"/>
      <scheme val="minor"/>
    </font>
    <font>
      <sz val="18"/>
      <color theme="1"/>
      <name val="TH SarabunPSK"/>
      <family val="2"/>
      <charset val="222"/>
    </font>
    <font>
      <sz val="18"/>
      <color theme="1"/>
      <name val="TH SarabunIT๙"/>
      <family val="2"/>
      <charset val="222"/>
    </font>
    <font>
      <sz val="18"/>
      <color rgb="FF000000"/>
      <name val="TH SarabunIT๙"/>
      <family val="2"/>
      <charset val="222"/>
    </font>
    <font>
      <sz val="18"/>
      <name val="TH SarabunIT๙"/>
      <family val="2"/>
      <charset val="222"/>
    </font>
    <font>
      <sz val="18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6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1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15" fontId="8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3" fontId="11" fillId="0" borderId="22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3" fontId="11" fillId="0" borderId="10" xfId="1" applyFont="1" applyBorder="1" applyAlignment="1">
      <alignment horizontal="center" vertical="center"/>
    </xf>
    <xf numFmtId="43" fontId="11" fillId="0" borderId="10" xfId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wrapText="1"/>
    </xf>
    <xf numFmtId="43" fontId="11" fillId="0" borderId="1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43" fontId="11" fillId="0" borderId="4" xfId="1" applyFont="1" applyBorder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4" fontId="11" fillId="0" borderId="10" xfId="0" applyNumberFormat="1" applyFont="1" applyBorder="1"/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43" fontId="11" fillId="0" borderId="10" xfId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4" fontId="11" fillId="0" borderId="1" xfId="0" applyNumberFormat="1" applyFont="1" applyBorder="1" applyAlignment="1">
      <alignment horizontal="center" vertical="top" wrapText="1"/>
    </xf>
    <xf numFmtId="165" fontId="11" fillId="0" borderId="1" xfId="1" applyNumberFormat="1" applyFont="1" applyBorder="1" applyAlignment="1">
      <alignment vertical="top" wrapText="1"/>
    </xf>
    <xf numFmtId="3" fontId="11" fillId="0" borderId="1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15" fontId="11" fillId="3" borderId="2" xfId="0" applyNumberFormat="1" applyFont="1" applyFill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26" xfId="0" applyFont="1" applyBorder="1" applyAlignment="1">
      <alignment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0" xfId="0" applyFont="1" applyBorder="1"/>
    <xf numFmtId="2" fontId="11" fillId="0" borderId="10" xfId="0" applyNumberFormat="1" applyFont="1" applyBorder="1"/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4" fontId="11" fillId="0" borderId="7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top" wrapText="1"/>
    </xf>
    <xf numFmtId="3" fontId="11" fillId="0" borderId="10" xfId="0" applyNumberFormat="1" applyFont="1" applyBorder="1"/>
    <xf numFmtId="0" fontId="12" fillId="0" borderId="10" xfId="0" applyFont="1" applyBorder="1"/>
    <xf numFmtId="3" fontId="12" fillId="0" borderId="10" xfId="0" applyNumberFormat="1" applyFont="1" applyBorder="1"/>
    <xf numFmtId="43" fontId="11" fillId="0" borderId="6" xfId="1" applyFont="1" applyBorder="1" applyAlignment="1">
      <alignment vertical="top" wrapText="1"/>
    </xf>
    <xf numFmtId="43" fontId="11" fillId="0" borderId="1" xfId="1" applyFont="1" applyBorder="1" applyAlignment="1">
      <alignment vertical="top" wrapText="1"/>
    </xf>
    <xf numFmtId="165" fontId="11" fillId="0" borderId="4" xfId="1" applyNumberFormat="1" applyFont="1" applyBorder="1" applyAlignment="1">
      <alignment vertical="top" wrapText="1"/>
    </xf>
    <xf numFmtId="165" fontId="11" fillId="0" borderId="4" xfId="1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/>
    </xf>
    <xf numFmtId="0" fontId="11" fillId="0" borderId="27" xfId="0" applyFont="1" applyBorder="1" applyAlignment="1">
      <alignment horizontal="left"/>
    </xf>
    <xf numFmtId="43" fontId="11" fillId="0" borderId="27" xfId="1" applyFont="1" applyBorder="1"/>
    <xf numFmtId="0" fontId="11" fillId="0" borderId="10" xfId="0" applyFont="1" applyBorder="1" applyAlignment="1">
      <alignment horizontal="left"/>
    </xf>
    <xf numFmtId="43" fontId="11" fillId="0" borderId="10" xfId="1" applyFont="1" applyBorder="1"/>
    <xf numFmtId="4" fontId="11" fillId="0" borderId="10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165" fontId="11" fillId="0" borderId="6" xfId="1" applyNumberFormat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horizontal="right" vertical="top" wrapText="1"/>
    </xf>
    <xf numFmtId="165" fontId="11" fillId="0" borderId="6" xfId="1" applyNumberFormat="1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3" fontId="11" fillId="0" borderId="0" xfId="0" applyNumberFormat="1" applyFont="1"/>
    <xf numFmtId="4" fontId="11" fillId="0" borderId="43" xfId="0" applyNumberFormat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165" fontId="11" fillId="0" borderId="10" xfId="1" applyNumberFormat="1" applyFont="1" applyBorder="1"/>
    <xf numFmtId="49" fontId="12" fillId="5" borderId="44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right" vertical="top" wrapText="1"/>
    </xf>
    <xf numFmtId="49" fontId="12" fillId="5" borderId="45" xfId="0" applyNumberFormat="1" applyFont="1" applyFill="1" applyBorder="1" applyAlignment="1">
      <alignment horizontal="left" vertical="center" wrapText="1"/>
    </xf>
    <xf numFmtId="49" fontId="12" fillId="5" borderId="37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 wrapText="1"/>
    </xf>
    <xf numFmtId="0" fontId="9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43" fontId="9" fillId="0" borderId="10" xfId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43" fontId="11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4" fontId="11" fillId="0" borderId="10" xfId="0" applyNumberFormat="1" applyFont="1" applyBorder="1" applyAlignment="1">
      <alignment vertical="center" wrapText="1"/>
    </xf>
    <xf numFmtId="4" fontId="11" fillId="0" borderId="8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43" fontId="11" fillId="0" borderId="32" xfId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3" fontId="11" fillId="0" borderId="10" xfId="1" applyFont="1" applyBorder="1" applyAlignment="1">
      <alignment horizontal="right" vertical="center" wrapText="1"/>
    </xf>
    <xf numFmtId="43" fontId="11" fillId="0" borderId="10" xfId="1" applyFont="1" applyBorder="1" applyAlignment="1">
      <alignment vertical="center" wrapText="1"/>
    </xf>
    <xf numFmtId="43" fontId="11" fillId="0" borderId="10" xfId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7" fontId="3" fillId="0" borderId="10" xfId="0" applyNumberFormat="1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/>
    </xf>
    <xf numFmtId="43" fontId="3" fillId="0" borderId="27" xfId="1" applyFont="1" applyBorder="1" applyAlignment="1">
      <alignment horizontal="center" vertical="top"/>
    </xf>
    <xf numFmtId="43" fontId="3" fillId="0" borderId="10" xfId="1" applyFont="1" applyBorder="1" applyAlignment="1">
      <alignment vertical="top"/>
    </xf>
    <xf numFmtId="43" fontId="3" fillId="0" borderId="10" xfId="1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vertical="top"/>
    </xf>
    <xf numFmtId="0" fontId="3" fillId="0" borderId="0" xfId="0" applyFont="1"/>
    <xf numFmtId="43" fontId="3" fillId="0" borderId="10" xfId="1" applyFont="1" applyBorder="1" applyAlignment="1">
      <alignment horizontal="center" vertical="top"/>
    </xf>
    <xf numFmtId="0" fontId="3" fillId="0" borderId="37" xfId="0" applyFont="1" applyBorder="1" applyAlignment="1">
      <alignment horizontal="left" vertical="top"/>
    </xf>
    <xf numFmtId="43" fontId="3" fillId="0" borderId="43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3" fontId="3" fillId="0" borderId="14" xfId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3" fontId="3" fillId="0" borderId="5" xfId="1" applyFont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43" fontId="11" fillId="0" borderId="10" xfId="1" applyFont="1" applyBorder="1" applyAlignment="1">
      <alignment horizontal="left" vertical="top"/>
    </xf>
    <xf numFmtId="167" fontId="11" fillId="0" borderId="10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10" xfId="0" applyFont="1" applyBorder="1" applyAlignment="1">
      <alignment horizontal="center" vertical="top"/>
    </xf>
    <xf numFmtId="43" fontId="3" fillId="0" borderId="1" xfId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7" fontId="3" fillId="0" borderId="8" xfId="0" applyNumberFormat="1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right" vertical="top" wrapText="1"/>
    </xf>
    <xf numFmtId="14" fontId="17" fillId="0" borderId="4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14" fontId="17" fillId="0" borderId="27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14" fontId="17" fillId="0" borderId="30" xfId="0" applyNumberFormat="1" applyFont="1" applyBorder="1" applyAlignment="1">
      <alignment horizontal="center" vertical="top" wrapText="1"/>
    </xf>
    <xf numFmtId="14" fontId="17" fillId="0" borderId="18" xfId="0" applyNumberFormat="1" applyFont="1" applyBorder="1" applyAlignment="1">
      <alignment horizontal="center" vertical="top" wrapText="1"/>
    </xf>
    <xf numFmtId="14" fontId="17" fillId="0" borderId="12" xfId="0" applyNumberFormat="1" applyFont="1" applyBorder="1" applyAlignment="1">
      <alignment horizontal="center" vertical="top" wrapText="1"/>
    </xf>
    <xf numFmtId="49" fontId="18" fillId="0" borderId="18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left" vertical="top" wrapText="1"/>
    </xf>
    <xf numFmtId="4" fontId="17" fillId="0" borderId="18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top" wrapText="1"/>
    </xf>
    <xf numFmtId="4" fontId="3" fillId="0" borderId="30" xfId="0" applyNumberFormat="1" applyFont="1" applyBorder="1" applyAlignment="1">
      <alignment horizontal="right" vertical="top" wrapText="1"/>
    </xf>
    <xf numFmtId="0" fontId="3" fillId="3" borderId="32" xfId="0" applyFont="1" applyFill="1" applyBorder="1" applyAlignment="1">
      <alignment horizontal="center" vertical="top" wrapText="1"/>
    </xf>
    <xf numFmtId="49" fontId="18" fillId="0" borderId="21" xfId="0" applyNumberFormat="1" applyFont="1" applyBorder="1" applyAlignment="1">
      <alignment horizontal="left" vertical="center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left" vertical="top" wrapText="1"/>
    </xf>
    <xf numFmtId="0" fontId="18" fillId="0" borderId="6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left" vertical="top" wrapText="1"/>
    </xf>
    <xf numFmtId="2" fontId="16" fillId="0" borderId="18" xfId="0" applyNumberFormat="1" applyFont="1" applyBorder="1" applyAlignment="1">
      <alignment horizontal="right" vertical="top" wrapText="1"/>
    </xf>
    <xf numFmtId="0" fontId="16" fillId="0" borderId="30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left" vertical="top" wrapText="1"/>
    </xf>
    <xf numFmtId="2" fontId="16" fillId="0" borderId="12" xfId="0" applyNumberFormat="1" applyFont="1" applyBorder="1" applyAlignment="1">
      <alignment horizontal="right" vertical="top" wrapText="1"/>
    </xf>
    <xf numFmtId="2" fontId="16" fillId="0" borderId="12" xfId="0" applyNumberFormat="1" applyFont="1" applyBorder="1" applyAlignment="1">
      <alignment horizontal="right" vertical="center" wrapText="1"/>
    </xf>
    <xf numFmtId="0" fontId="16" fillId="0" borderId="3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vertical="top"/>
    </xf>
    <xf numFmtId="0" fontId="11" fillId="3" borderId="1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45" xfId="0" applyFont="1" applyBorder="1"/>
    <xf numFmtId="0" fontId="11" fillId="0" borderId="43" xfId="0" applyFont="1" applyBorder="1" applyAlignment="1">
      <alignment horizontal="left" vertical="top" wrapText="1"/>
    </xf>
    <xf numFmtId="0" fontId="11" fillId="0" borderId="43" xfId="0" applyFont="1" applyBorder="1" applyAlignment="1">
      <alignment wrapText="1"/>
    </xf>
    <xf numFmtId="43" fontId="11" fillId="0" borderId="0" xfId="1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43" fontId="11" fillId="0" borderId="2" xfId="0" applyNumberFormat="1" applyFont="1" applyBorder="1" applyAlignment="1">
      <alignment vertical="top" wrapText="1"/>
    </xf>
    <xf numFmtId="43" fontId="11" fillId="0" borderId="1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horizontal="right" vertical="top" wrapText="1"/>
    </xf>
    <xf numFmtId="43" fontId="11" fillId="0" borderId="8" xfId="0" applyNumberFormat="1" applyFont="1" applyBorder="1" applyAlignment="1">
      <alignment vertical="top" wrapText="1"/>
    </xf>
    <xf numFmtId="0" fontId="11" fillId="3" borderId="10" xfId="0" applyFont="1" applyFill="1" applyBorder="1" applyAlignment="1">
      <alignment horizontal="center" vertical="top" wrapText="1"/>
    </xf>
    <xf numFmtId="4" fontId="11" fillId="0" borderId="5" xfId="0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left" vertical="top" wrapText="1" indent="1"/>
    </xf>
    <xf numFmtId="4" fontId="11" fillId="0" borderId="1" xfId="1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4" fontId="11" fillId="0" borderId="22" xfId="1" applyNumberFormat="1" applyFont="1" applyBorder="1" applyAlignment="1">
      <alignment horizontal="right" vertical="top" wrapText="1"/>
    </xf>
    <xf numFmtId="4" fontId="11" fillId="0" borderId="8" xfId="1" applyNumberFormat="1" applyFont="1" applyBorder="1" applyAlignment="1">
      <alignment horizontal="right" vertical="top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vertical="top" wrapText="1"/>
    </xf>
    <xf numFmtId="14" fontId="17" fillId="0" borderId="1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43" fontId="17" fillId="0" borderId="1" xfId="1" applyFont="1" applyFill="1" applyBorder="1" applyAlignment="1">
      <alignment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left" vertical="top" wrapText="1"/>
    </xf>
    <xf numFmtId="4" fontId="17" fillId="4" borderId="1" xfId="0" applyNumberFormat="1" applyFont="1" applyFill="1" applyBorder="1" applyAlignment="1">
      <alignment horizontal="right" vertical="top" wrapText="1"/>
    </xf>
    <xf numFmtId="0" fontId="17" fillId="4" borderId="1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vertical="top" wrapText="1"/>
    </xf>
    <xf numFmtId="0" fontId="17" fillId="4" borderId="2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43" fontId="17" fillId="0" borderId="1" xfId="1" applyFont="1" applyBorder="1" applyAlignment="1">
      <alignment vertical="top" wrapText="1"/>
    </xf>
    <xf numFmtId="0" fontId="21" fillId="3" borderId="1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vertical="top" wrapText="1"/>
    </xf>
    <xf numFmtId="43" fontId="21" fillId="0" borderId="10" xfId="1" applyFont="1" applyBorder="1" applyAlignment="1">
      <alignment vertical="top"/>
    </xf>
    <xf numFmtId="43" fontId="21" fillId="0" borderId="10" xfId="0" applyNumberFormat="1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vertical="top"/>
    </xf>
    <xf numFmtId="0" fontId="21" fillId="0" borderId="1" xfId="0" applyFont="1" applyBorder="1" applyAlignment="1">
      <alignment horizontal="center" vertical="top" wrapText="1"/>
    </xf>
    <xf numFmtId="15" fontId="21" fillId="0" borderId="10" xfId="0" applyNumberFormat="1" applyFont="1" applyBorder="1" applyAlignment="1">
      <alignment horizontal="center" vertical="top"/>
    </xf>
    <xf numFmtId="0" fontId="22" fillId="0" borderId="0" xfId="0" applyFont="1"/>
    <xf numFmtId="43" fontId="21" fillId="0" borderId="1" xfId="1" applyFont="1" applyBorder="1" applyAlignment="1">
      <alignment vertical="top" wrapText="1"/>
    </xf>
    <xf numFmtId="49" fontId="23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43" fontId="21" fillId="0" borderId="1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4" fontId="21" fillId="0" borderId="1" xfId="0" applyNumberFormat="1" applyFont="1" applyBorder="1" applyAlignment="1">
      <alignment horizontal="right" vertical="top" wrapText="1"/>
    </xf>
    <xf numFmtId="0" fontId="21" fillId="0" borderId="1" xfId="0" applyFont="1" applyBorder="1" applyAlignment="1">
      <alignment vertical="top" wrapText="1"/>
    </xf>
    <xf numFmtId="0" fontId="21" fillId="0" borderId="4" xfId="0" applyFont="1" applyBorder="1" applyAlignment="1">
      <alignment horizontal="center" vertical="top" wrapText="1"/>
    </xf>
    <xf numFmtId="14" fontId="2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 wrapText="1"/>
    </xf>
    <xf numFmtId="43" fontId="17" fillId="0" borderId="10" xfId="1" applyFont="1" applyBorder="1" applyAlignment="1">
      <alignment horizontal="left" vertical="top"/>
    </xf>
    <xf numFmtId="43" fontId="17" fillId="0" borderId="10" xfId="0" applyNumberFormat="1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/>
    </xf>
    <xf numFmtId="167" fontId="17" fillId="0" borderId="37" xfId="0" applyNumberFormat="1" applyFont="1" applyBorder="1" applyAlignment="1">
      <alignment horizontal="left" vertical="top"/>
    </xf>
    <xf numFmtId="167" fontId="17" fillId="0" borderId="10" xfId="0" applyNumberFormat="1" applyFont="1" applyBorder="1" applyAlignment="1">
      <alignment horizontal="left" vertical="top"/>
    </xf>
    <xf numFmtId="4" fontId="17" fillId="0" borderId="6" xfId="0" applyNumberFormat="1" applyFont="1" applyBorder="1" applyAlignment="1">
      <alignment horizontal="right" vertical="top" wrapText="1"/>
    </xf>
    <xf numFmtId="0" fontId="17" fillId="0" borderId="32" xfId="0" applyFont="1" applyBorder="1" applyAlignment="1">
      <alignment horizontal="center" vertical="top"/>
    </xf>
    <xf numFmtId="0" fontId="17" fillId="0" borderId="32" xfId="0" applyFont="1" applyBorder="1" applyAlignment="1">
      <alignment horizontal="left" vertical="top"/>
    </xf>
    <xf numFmtId="43" fontId="17" fillId="0" borderId="6" xfId="1" applyFont="1" applyBorder="1" applyAlignment="1">
      <alignment vertical="top" wrapText="1"/>
    </xf>
    <xf numFmtId="43" fontId="17" fillId="0" borderId="6" xfId="1" applyFont="1" applyBorder="1" applyAlignment="1">
      <alignment horizontal="left" vertical="top" wrapText="1"/>
    </xf>
    <xf numFmtId="167" fontId="17" fillId="0" borderId="36" xfId="0" applyNumberFormat="1" applyFont="1" applyBorder="1" applyAlignment="1">
      <alignment horizontal="left" vertical="top" wrapText="1"/>
    </xf>
    <xf numFmtId="0" fontId="17" fillId="3" borderId="10" xfId="0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vertical="top" wrapText="1"/>
    </xf>
    <xf numFmtId="43" fontId="17" fillId="0" borderId="1" xfId="1" applyFont="1" applyBorder="1" applyAlignment="1">
      <alignment horizontal="left" vertical="top" wrapText="1"/>
    </xf>
    <xf numFmtId="167" fontId="17" fillId="0" borderId="6" xfId="0" applyNumberFormat="1" applyFont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top" wrapText="1"/>
    </xf>
    <xf numFmtId="4" fontId="17" fillId="3" borderId="1" xfId="0" applyNumberFormat="1" applyFont="1" applyFill="1" applyBorder="1" applyAlignment="1">
      <alignment horizontal="right" vertical="top" wrapText="1"/>
    </xf>
    <xf numFmtId="0" fontId="17" fillId="3" borderId="1" xfId="0" applyFont="1" applyFill="1" applyBorder="1" applyAlignment="1">
      <alignment vertical="top" wrapText="1"/>
    </xf>
    <xf numFmtId="0" fontId="17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top" wrapText="1"/>
    </xf>
    <xf numFmtId="0" fontId="25" fillId="0" borderId="0" xfId="0" applyFont="1"/>
    <xf numFmtId="49" fontId="19" fillId="2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left" vertical="top" wrapText="1"/>
    </xf>
    <xf numFmtId="4" fontId="26" fillId="0" borderId="1" xfId="0" applyNumberFormat="1" applyFont="1" applyBorder="1" applyAlignment="1">
      <alignment horizontal="right" vertical="top" wrapText="1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 applyAlignment="1">
      <alignment horizontal="right" vertical="top" wrapText="1"/>
    </xf>
    <xf numFmtId="0" fontId="26" fillId="0" borderId="1" xfId="0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vertical="top" wrapText="1"/>
    </xf>
    <xf numFmtId="0" fontId="26" fillId="0" borderId="4" xfId="0" applyFont="1" applyBorder="1" applyAlignment="1">
      <alignment horizontal="left" vertical="top" wrapText="1"/>
    </xf>
    <xf numFmtId="43" fontId="26" fillId="0" borderId="1" xfId="1" applyFont="1" applyFill="1" applyBorder="1" applyAlignment="1">
      <alignment vertical="top" wrapText="1"/>
    </xf>
    <xf numFmtId="0" fontId="26" fillId="0" borderId="6" xfId="0" applyFont="1" applyBorder="1" applyAlignment="1">
      <alignment horizontal="left" vertical="top" wrapText="1"/>
    </xf>
    <xf numFmtId="0" fontId="25" fillId="0" borderId="0" xfId="0" applyFont="1" applyAlignment="1">
      <alignment vertical="top"/>
    </xf>
    <xf numFmtId="0" fontId="26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left" vertical="top" wrapText="1"/>
    </xf>
    <xf numFmtId="4" fontId="26" fillId="4" borderId="1" xfId="0" applyNumberFormat="1" applyFont="1" applyFill="1" applyBorder="1" applyAlignment="1">
      <alignment horizontal="right" vertical="top" wrapText="1"/>
    </xf>
    <xf numFmtId="0" fontId="26" fillId="4" borderId="1" xfId="0" applyFont="1" applyFill="1" applyBorder="1" applyAlignment="1">
      <alignment horizontal="center" vertical="top" wrapText="1"/>
    </xf>
    <xf numFmtId="0" fontId="26" fillId="4" borderId="1" xfId="0" applyFont="1" applyFill="1" applyBorder="1" applyAlignment="1">
      <alignment vertical="top" wrapText="1"/>
    </xf>
    <xf numFmtId="0" fontId="27" fillId="0" borderId="27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3" fontId="27" fillId="0" borderId="27" xfId="1" applyFont="1" applyBorder="1" applyAlignment="1">
      <alignment vertical="top"/>
    </xf>
    <xf numFmtId="0" fontId="27" fillId="0" borderId="27" xfId="0" applyFont="1" applyBorder="1" applyAlignment="1">
      <alignment horizontal="left" vertical="top" wrapText="1"/>
    </xf>
    <xf numFmtId="0" fontId="27" fillId="0" borderId="10" xfId="0" applyFont="1" applyBorder="1" applyAlignment="1">
      <alignment vertical="top" wrapText="1"/>
    </xf>
    <xf numFmtId="0" fontId="27" fillId="0" borderId="10" xfId="0" applyFont="1" applyBorder="1" applyAlignment="1">
      <alignment horizontal="left" vertical="top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43" fontId="27" fillId="0" borderId="10" xfId="1" applyFont="1" applyBorder="1" applyAlignment="1">
      <alignment vertical="top"/>
    </xf>
    <xf numFmtId="43" fontId="27" fillId="0" borderId="10" xfId="0" applyNumberFormat="1" applyFont="1" applyBorder="1" applyAlignment="1">
      <alignment vertical="top"/>
    </xf>
    <xf numFmtId="0" fontId="27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vertical="top"/>
    </xf>
    <xf numFmtId="0" fontId="27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left" vertical="top" wrapText="1"/>
    </xf>
    <xf numFmtId="4" fontId="27" fillId="0" borderId="1" xfId="0" applyNumberFormat="1" applyFont="1" applyBorder="1" applyAlignment="1">
      <alignment horizontal="right" vertical="top" wrapText="1"/>
    </xf>
    <xf numFmtId="43" fontId="27" fillId="0" borderId="1" xfId="1" applyFont="1" applyBorder="1" applyAlignment="1">
      <alignment horizontal="center" vertical="top" wrapText="1"/>
    </xf>
    <xf numFmtId="43" fontId="27" fillId="0" borderId="1" xfId="1" applyFont="1" applyBorder="1" applyAlignment="1">
      <alignment vertical="top" wrapText="1"/>
    </xf>
    <xf numFmtId="49" fontId="28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43" fontId="27" fillId="0" borderId="1" xfId="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3" fontId="27" fillId="0" borderId="1" xfId="0" applyNumberFormat="1" applyFont="1" applyBorder="1" applyAlignment="1">
      <alignment horizontal="center" vertical="top" wrapText="1"/>
    </xf>
    <xf numFmtId="43" fontId="27" fillId="0" borderId="1" xfId="1" applyFont="1" applyBorder="1" applyAlignment="1">
      <alignment horizontal="right" vertical="top" wrapText="1"/>
    </xf>
    <xf numFmtId="0" fontId="27" fillId="0" borderId="4" xfId="0" applyFont="1" applyBorder="1" applyAlignment="1">
      <alignment horizontal="left" vertical="top" wrapText="1"/>
    </xf>
    <xf numFmtId="4" fontId="27" fillId="0" borderId="4" xfId="0" applyNumberFormat="1" applyFont="1" applyBorder="1" applyAlignment="1">
      <alignment horizontal="right" vertical="top" wrapText="1"/>
    </xf>
    <xf numFmtId="0" fontId="27" fillId="0" borderId="4" xfId="0" applyFont="1" applyBorder="1" applyAlignment="1">
      <alignment horizontal="center" vertical="top" wrapText="1"/>
    </xf>
    <xf numFmtId="3" fontId="27" fillId="0" borderId="4" xfId="0" applyNumberFormat="1" applyFont="1" applyBorder="1" applyAlignment="1">
      <alignment horizontal="center" vertical="top" wrapText="1"/>
    </xf>
    <xf numFmtId="165" fontId="27" fillId="0" borderId="1" xfId="1" applyNumberFormat="1" applyFont="1" applyBorder="1" applyAlignment="1">
      <alignment horizontal="left" vertical="top" wrapText="1"/>
    </xf>
    <xf numFmtId="165" fontId="27" fillId="0" borderId="1" xfId="1" applyNumberFormat="1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3" borderId="1" xfId="0" applyFont="1" applyFill="1" applyBorder="1" applyAlignment="1">
      <alignment horizontal="center" vertical="top" wrapText="1"/>
    </xf>
    <xf numFmtId="4" fontId="27" fillId="0" borderId="1" xfId="0" applyNumberFormat="1" applyFont="1" applyBorder="1" applyAlignment="1">
      <alignment vertical="top" wrapText="1"/>
    </xf>
    <xf numFmtId="164" fontId="27" fillId="0" borderId="10" xfId="0" applyNumberFormat="1" applyFont="1" applyBorder="1" applyAlignment="1">
      <alignment horizontal="center" vertical="top"/>
    </xf>
    <xf numFmtId="4" fontId="27" fillId="3" borderId="1" xfId="0" applyNumberFormat="1" applyFont="1" applyFill="1" applyBorder="1" applyAlignment="1">
      <alignment horizontal="right" vertical="top" wrapText="1"/>
    </xf>
    <xf numFmtId="0" fontId="27" fillId="0" borderId="10" xfId="0" applyFont="1" applyBorder="1" applyAlignment="1">
      <alignment horizontal="left" vertical="top" wrapText="1"/>
    </xf>
    <xf numFmtId="43" fontId="27" fillId="0" borderId="10" xfId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left" vertical="top"/>
    </xf>
    <xf numFmtId="0" fontId="27" fillId="0" borderId="27" xfId="0" applyFont="1" applyBorder="1" applyAlignment="1">
      <alignment horizontal="left" vertical="top"/>
    </xf>
    <xf numFmtId="0" fontId="27" fillId="0" borderId="32" xfId="0" applyFont="1" applyBorder="1" applyAlignment="1">
      <alignment horizontal="left" vertical="top" wrapText="1"/>
    </xf>
    <xf numFmtId="0" fontId="29" fillId="0" borderId="0" xfId="0" applyFont="1" applyAlignment="1">
      <alignment vertical="center" wrapText="1"/>
    </xf>
    <xf numFmtId="43" fontId="27" fillId="0" borderId="1" xfId="1" applyFont="1" applyBorder="1" applyAlignment="1">
      <alignment horizontal="right" vertical="center" wrapText="1"/>
    </xf>
    <xf numFmtId="43" fontId="27" fillId="0" borderId="1" xfId="1" applyFont="1" applyBorder="1" applyAlignment="1">
      <alignment vertical="center" wrapText="1"/>
    </xf>
    <xf numFmtId="43" fontId="27" fillId="0" borderId="1" xfId="1" applyFont="1" applyBorder="1" applyAlignment="1">
      <alignment horizontal="lef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3" fontId="27" fillId="0" borderId="1" xfId="0" applyNumberFormat="1" applyFont="1" applyBorder="1" applyAlignment="1">
      <alignment vertical="center" wrapText="1"/>
    </xf>
    <xf numFmtId="0" fontId="25" fillId="3" borderId="0" xfId="0" applyFont="1" applyFill="1"/>
    <xf numFmtId="0" fontId="26" fillId="0" borderId="5" xfId="0" applyFont="1" applyBorder="1" applyAlignment="1">
      <alignment horizontal="center" vertical="top" wrapText="1"/>
    </xf>
    <xf numFmtId="0" fontId="26" fillId="3" borderId="10" xfId="0" applyFont="1" applyFill="1" applyBorder="1" applyAlignment="1">
      <alignment horizontal="left" vertical="top" wrapText="1"/>
    </xf>
    <xf numFmtId="43" fontId="26" fillId="0" borderId="10" xfId="1" applyFont="1" applyBorder="1" applyAlignment="1">
      <alignment horizontal="left" vertical="top"/>
    </xf>
    <xf numFmtId="0" fontId="26" fillId="0" borderId="10" xfId="0" applyFont="1" applyBorder="1" applyAlignment="1">
      <alignment horizontal="center" vertical="top"/>
    </xf>
    <xf numFmtId="0" fontId="26" fillId="0" borderId="10" xfId="0" applyFont="1" applyBorder="1" applyAlignment="1">
      <alignment horizontal="left" vertical="top"/>
    </xf>
    <xf numFmtId="167" fontId="26" fillId="0" borderId="10" xfId="0" applyNumberFormat="1" applyFont="1" applyBorder="1" applyAlignment="1">
      <alignment horizontal="left" vertical="top"/>
    </xf>
    <xf numFmtId="4" fontId="26" fillId="0" borderId="6" xfId="0" applyNumberFormat="1" applyFont="1" applyBorder="1" applyAlignment="1">
      <alignment horizontal="right" vertical="top" wrapText="1"/>
    </xf>
    <xf numFmtId="4" fontId="26" fillId="0" borderId="6" xfId="0" applyNumberFormat="1" applyFont="1" applyBorder="1" applyAlignment="1">
      <alignment vertical="top" wrapText="1"/>
    </xf>
    <xf numFmtId="0" fontId="26" fillId="0" borderId="10" xfId="0" applyFont="1" applyBorder="1" applyAlignment="1">
      <alignment horizontal="left" vertical="top" wrapText="1"/>
    </xf>
    <xf numFmtId="167" fontId="26" fillId="0" borderId="6" xfId="0" applyNumberFormat="1" applyFont="1" applyBorder="1" applyAlignment="1">
      <alignment horizontal="left" vertical="top" wrapText="1"/>
    </xf>
    <xf numFmtId="4" fontId="26" fillId="0" borderId="1" xfId="0" applyNumberFormat="1" applyFont="1" applyBorder="1" applyAlignment="1">
      <alignment vertical="top" wrapText="1"/>
    </xf>
    <xf numFmtId="43" fontId="26" fillId="0" borderId="1" xfId="1" applyFont="1" applyBorder="1" applyAlignment="1">
      <alignment vertical="top" wrapText="1"/>
    </xf>
    <xf numFmtId="43" fontId="26" fillId="0" borderId="1" xfId="1" applyFont="1" applyBorder="1" applyAlignment="1">
      <alignment horizontal="left" vertical="top" wrapText="1"/>
    </xf>
    <xf numFmtId="0" fontId="30" fillId="0" borderId="10" xfId="0" applyFont="1" applyBorder="1" applyAlignment="1">
      <alignment horizontal="left" vertical="top" wrapText="1"/>
    </xf>
    <xf numFmtId="43" fontId="26" fillId="0" borderId="4" xfId="1" applyFont="1" applyBorder="1" applyAlignment="1">
      <alignment vertical="top" wrapText="1"/>
    </xf>
    <xf numFmtId="43" fontId="26" fillId="0" borderId="4" xfId="1" applyFont="1" applyBorder="1" applyAlignment="1">
      <alignment horizontal="left" vertical="top" wrapText="1"/>
    </xf>
    <xf numFmtId="0" fontId="26" fillId="0" borderId="27" xfId="0" applyFont="1" applyBorder="1" applyAlignment="1">
      <alignment horizontal="left" vertical="top" wrapText="1"/>
    </xf>
    <xf numFmtId="167" fontId="26" fillId="0" borderId="7" xfId="0" applyNumberFormat="1" applyFont="1" applyBorder="1" applyAlignment="1">
      <alignment horizontal="left" vertical="top" wrapText="1"/>
    </xf>
    <xf numFmtId="0" fontId="26" fillId="0" borderId="34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left" vertical="top" wrapText="1"/>
    </xf>
    <xf numFmtId="43" fontId="30" fillId="0" borderId="29" xfId="1" applyFont="1" applyBorder="1" applyAlignment="1">
      <alignment horizontal="center" vertical="top" wrapText="1"/>
    </xf>
    <xf numFmtId="0" fontId="30" fillId="0" borderId="27" xfId="0" applyFont="1" applyBorder="1" applyAlignment="1">
      <alignment horizontal="center" vertical="top" wrapText="1"/>
    </xf>
    <xf numFmtId="43" fontId="30" fillId="0" borderId="10" xfId="1" applyFont="1" applyBorder="1" applyAlignment="1">
      <alignment vertical="top" wrapText="1"/>
    </xf>
    <xf numFmtId="167" fontId="30" fillId="0" borderId="10" xfId="0" applyNumberFormat="1" applyFont="1" applyBorder="1" applyAlignment="1">
      <alignment horizontal="left" vertical="top" wrapText="1"/>
    </xf>
    <xf numFmtId="43" fontId="26" fillId="0" borderId="10" xfId="1" applyFont="1" applyBorder="1" applyAlignment="1">
      <alignment vertical="top"/>
    </xf>
    <xf numFmtId="0" fontId="27" fillId="3" borderId="5" xfId="0" applyFont="1" applyFill="1" applyBorder="1" applyAlignment="1">
      <alignment horizontal="center" vertical="top" wrapText="1"/>
    </xf>
    <xf numFmtId="4" fontId="27" fillId="0" borderId="10" xfId="0" applyNumberFormat="1" applyFont="1" applyBorder="1" applyAlignment="1">
      <alignment horizontal="right" vertical="top" wrapText="1"/>
    </xf>
    <xf numFmtId="43" fontId="27" fillId="0" borderId="10" xfId="1" applyFont="1" applyBorder="1" applyAlignment="1">
      <alignment vertical="top" wrapText="1"/>
    </xf>
    <xf numFmtId="4" fontId="27" fillId="0" borderId="2" xfId="0" applyNumberFormat="1" applyFont="1" applyBorder="1" applyAlignment="1">
      <alignment horizontal="right" vertical="top" wrapText="1"/>
    </xf>
    <xf numFmtId="4" fontId="27" fillId="0" borderId="6" xfId="0" applyNumberFormat="1" applyFont="1" applyBorder="1" applyAlignment="1">
      <alignment horizontal="right" vertical="top" wrapText="1"/>
    </xf>
    <xf numFmtId="0" fontId="27" fillId="0" borderId="6" xfId="0" applyFont="1" applyBorder="1" applyAlignment="1">
      <alignment horizontal="center" vertical="top" wrapText="1"/>
    </xf>
    <xf numFmtId="43" fontId="27" fillId="0" borderId="14" xfId="1" applyFont="1" applyBorder="1" applyAlignment="1">
      <alignment vertical="top" wrapText="1"/>
    </xf>
    <xf numFmtId="43" fontId="27" fillId="0" borderId="2" xfId="1" applyFont="1" applyBorder="1" applyAlignment="1">
      <alignment vertical="top" wrapText="1"/>
    </xf>
    <xf numFmtId="0" fontId="27" fillId="0" borderId="6" xfId="0" applyFont="1" applyBorder="1" applyAlignment="1">
      <alignment horizontal="left" vertical="top" wrapText="1"/>
    </xf>
    <xf numFmtId="0" fontId="26" fillId="3" borderId="1" xfId="0" applyFont="1" applyFill="1" applyBorder="1" applyAlignment="1">
      <alignment horizontal="center" vertical="top" wrapText="1"/>
    </xf>
    <xf numFmtId="0" fontId="26" fillId="3" borderId="1" xfId="0" applyFont="1" applyFill="1" applyBorder="1" applyAlignment="1">
      <alignment horizontal="left" vertical="top" wrapText="1"/>
    </xf>
    <xf numFmtId="4" fontId="26" fillId="3" borderId="1" xfId="0" applyNumberFormat="1" applyFont="1" applyFill="1" applyBorder="1" applyAlignment="1">
      <alignment horizontal="right" vertical="top" wrapText="1"/>
    </xf>
    <xf numFmtId="0" fontId="26" fillId="3" borderId="1" xfId="0" applyFont="1" applyFill="1" applyBorder="1" applyAlignment="1">
      <alignment vertical="top" wrapText="1"/>
    </xf>
    <xf numFmtId="0" fontId="21" fillId="0" borderId="27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43" fontId="21" fillId="0" borderId="27" xfId="1" applyFont="1" applyBorder="1" applyAlignment="1">
      <alignment vertical="top"/>
    </xf>
    <xf numFmtId="0" fontId="21" fillId="0" borderId="27" xfId="0" applyFont="1" applyBorder="1" applyAlignment="1">
      <alignment vertical="top"/>
    </xf>
    <xf numFmtId="0" fontId="21" fillId="0" borderId="27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/>
    </xf>
    <xf numFmtId="0" fontId="21" fillId="0" borderId="27" xfId="0" applyFont="1" applyBorder="1" applyAlignment="1">
      <alignment vertical="top" wrapText="1"/>
    </xf>
    <xf numFmtId="43" fontId="21" fillId="0" borderId="27" xfId="1" applyFont="1" applyFill="1" applyBorder="1" applyAlignment="1">
      <alignment vertical="top"/>
    </xf>
    <xf numFmtId="43" fontId="21" fillId="0" borderId="27" xfId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5" fontId="9" fillId="0" borderId="10" xfId="0" applyNumberFormat="1" applyFont="1" applyBorder="1" applyAlignment="1">
      <alignment horizontal="left" vertical="top"/>
    </xf>
    <xf numFmtId="0" fontId="11" fillId="3" borderId="10" xfId="0" applyFont="1" applyFill="1" applyBorder="1" applyAlignment="1">
      <alignment horizontal="left" vertical="center" wrapText="1"/>
    </xf>
    <xf numFmtId="14" fontId="11" fillId="0" borderId="6" xfId="0" quotePrefix="1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5" fontId="11" fillId="3" borderId="2" xfId="0" applyNumberFormat="1" applyFont="1" applyFill="1" applyBorder="1" applyAlignment="1">
      <alignment horizontal="left" vertical="top" wrapText="1"/>
    </xf>
    <xf numFmtId="15" fontId="11" fillId="3" borderId="9" xfId="0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14" fontId="11" fillId="0" borderId="32" xfId="0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14" fontId="3" fillId="3" borderId="18" xfId="0" applyNumberFormat="1" applyFont="1" applyFill="1" applyBorder="1" applyAlignment="1">
      <alignment horizontal="left" vertical="top" wrapText="1"/>
    </xf>
    <xf numFmtId="14" fontId="3" fillId="3" borderId="12" xfId="0" applyNumberFormat="1" applyFont="1" applyFill="1" applyBorder="1" applyAlignment="1">
      <alignment horizontal="left" vertical="top" wrapText="1"/>
    </xf>
    <xf numFmtId="14" fontId="3" fillId="3" borderId="21" xfId="0" applyNumberFormat="1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14" fontId="3" fillId="3" borderId="9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7" fontId="11" fillId="3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49" fontId="19" fillId="2" borderId="1" xfId="0" applyNumberFormat="1" applyFont="1" applyFill="1" applyBorder="1" applyAlignment="1">
      <alignment horizontal="left" vertical="center" wrapText="1"/>
    </xf>
    <xf numFmtId="14" fontId="26" fillId="0" borderId="1" xfId="0" applyNumberFormat="1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6" fillId="4" borderId="2" xfId="0" applyFont="1" applyFill="1" applyBorder="1" applyAlignment="1">
      <alignment horizontal="left" vertical="top" wrapText="1"/>
    </xf>
    <xf numFmtId="0" fontId="26" fillId="3" borderId="2" xfId="0" applyFont="1" applyFill="1" applyBorder="1" applyAlignment="1">
      <alignment horizontal="left" vertical="top" wrapText="1"/>
    </xf>
    <xf numFmtId="15" fontId="27" fillId="0" borderId="10" xfId="0" applyNumberFormat="1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/>
    </xf>
    <xf numFmtId="15" fontId="27" fillId="3" borderId="2" xfId="0" applyNumberFormat="1" applyFont="1" applyFill="1" applyBorder="1" applyAlignment="1">
      <alignment horizontal="left" vertical="top" wrapText="1"/>
    </xf>
    <xf numFmtId="0" fontId="27" fillId="0" borderId="2" xfId="0" applyFont="1" applyBorder="1" applyAlignment="1">
      <alignment horizontal="left" vertical="center" wrapText="1"/>
    </xf>
    <xf numFmtId="0" fontId="27" fillId="3" borderId="2" xfId="0" applyFont="1" applyFill="1" applyBorder="1" applyAlignment="1">
      <alignment horizontal="left" vertical="center" wrapText="1"/>
    </xf>
    <xf numFmtId="14" fontId="27" fillId="0" borderId="1" xfId="0" quotePrefix="1" applyNumberFormat="1" applyFont="1" applyBorder="1" applyAlignment="1">
      <alignment horizontal="left" vertical="center" wrapText="1"/>
    </xf>
    <xf numFmtId="14" fontId="27" fillId="0" borderId="1" xfId="0" applyNumberFormat="1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top" wrapText="1"/>
    </xf>
    <xf numFmtId="15" fontId="27" fillId="3" borderId="10" xfId="0" applyNumberFormat="1" applyFont="1" applyFill="1" applyBorder="1" applyAlignment="1">
      <alignment horizontal="left" vertical="top" wrapText="1"/>
    </xf>
    <xf numFmtId="164" fontId="27" fillId="0" borderId="10" xfId="0" applyNumberFormat="1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14" fontId="26" fillId="3" borderId="2" xfId="0" applyNumberFormat="1" applyFont="1" applyFill="1" applyBorder="1" applyAlignment="1">
      <alignment horizontal="left" vertical="top" wrapText="1"/>
    </xf>
    <xf numFmtId="14" fontId="26" fillId="0" borderId="2" xfId="0" applyNumberFormat="1" applyFont="1" applyBorder="1" applyAlignment="1">
      <alignment horizontal="left" vertical="top" wrapText="1"/>
    </xf>
    <xf numFmtId="168" fontId="27" fillId="3" borderId="10" xfId="0" applyNumberFormat="1" applyFont="1" applyFill="1" applyBorder="1" applyAlignment="1">
      <alignment horizontal="left" vertical="top" wrapText="1"/>
    </xf>
    <xf numFmtId="168" fontId="27" fillId="3" borderId="2" xfId="0" applyNumberFormat="1" applyFont="1" applyFill="1" applyBorder="1" applyAlignment="1">
      <alignment horizontal="left" vertical="top" wrapText="1"/>
    </xf>
    <xf numFmtId="0" fontId="25" fillId="0" borderId="0" xfId="0" applyFont="1" applyAlignment="1">
      <alignment horizontal="left"/>
    </xf>
    <xf numFmtId="3" fontId="26" fillId="0" borderId="1" xfId="0" applyNumberFormat="1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31" fillId="0" borderId="10" xfId="0" applyFont="1" applyBorder="1" applyAlignment="1">
      <alignment vertical="top"/>
    </xf>
    <xf numFmtId="0" fontId="31" fillId="0" borderId="10" xfId="0" applyFont="1" applyBorder="1" applyAlignment="1">
      <alignment horizontal="center" vertical="top"/>
    </xf>
    <xf numFmtId="0" fontId="31" fillId="0" borderId="10" xfId="0" applyFont="1" applyBorder="1" applyAlignment="1">
      <alignment vertical="top" wrapText="1"/>
    </xf>
    <xf numFmtId="0" fontId="32" fillId="0" borderId="0" xfId="0" applyFont="1"/>
    <xf numFmtId="164" fontId="21" fillId="0" borderId="10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/>
    </xf>
    <xf numFmtId="0" fontId="31" fillId="3" borderId="1" xfId="0" applyFont="1" applyFill="1" applyBorder="1" applyAlignment="1">
      <alignment horizontal="center" vertical="top" wrapText="1"/>
    </xf>
    <xf numFmtId="0" fontId="31" fillId="0" borderId="1" xfId="0" applyFont="1" applyBorder="1" applyAlignment="1">
      <alignment horizontal="left" vertical="top" wrapText="1"/>
    </xf>
    <xf numFmtId="4" fontId="31" fillId="0" borderId="1" xfId="0" applyNumberFormat="1" applyFont="1" applyBorder="1" applyAlignment="1">
      <alignment horizontal="right" vertical="top" wrapText="1"/>
    </xf>
    <xf numFmtId="0" fontId="31" fillId="0" borderId="1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left" vertical="top"/>
    </xf>
    <xf numFmtId="4" fontId="31" fillId="0" borderId="1" xfId="0" applyNumberFormat="1" applyFont="1" applyBorder="1" applyAlignment="1">
      <alignment vertical="top" wrapText="1"/>
    </xf>
    <xf numFmtId="43" fontId="31" fillId="0" borderId="10" xfId="0" applyNumberFormat="1" applyFont="1" applyBorder="1" applyAlignment="1">
      <alignment horizontal="right" vertical="top"/>
    </xf>
    <xf numFmtId="43" fontId="31" fillId="0" borderId="10" xfId="0" applyNumberFormat="1" applyFont="1" applyBorder="1" applyAlignment="1">
      <alignment horizontal="left" vertical="top"/>
    </xf>
    <xf numFmtId="0" fontId="21" fillId="3" borderId="1" xfId="0" applyFont="1" applyFill="1" applyBorder="1" applyAlignment="1">
      <alignment horizontal="center" vertical="top" wrapText="1"/>
    </xf>
    <xf numFmtId="4" fontId="21" fillId="0" borderId="1" xfId="0" applyNumberFormat="1" applyFont="1" applyBorder="1" applyAlignment="1">
      <alignment vertical="top" wrapText="1"/>
    </xf>
    <xf numFmtId="0" fontId="21" fillId="0" borderId="2" xfId="0" applyFont="1" applyBorder="1" applyAlignment="1">
      <alignment horizontal="center" vertical="top" wrapText="1"/>
    </xf>
    <xf numFmtId="43" fontId="21" fillId="0" borderId="10" xfId="0" applyNumberFormat="1" applyFont="1" applyBorder="1" applyAlignment="1">
      <alignment horizontal="right" vertical="top"/>
    </xf>
    <xf numFmtId="43" fontId="21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165" fontId="11" fillId="0" borderId="6" xfId="1" applyNumberFormat="1" applyFont="1" applyBorder="1" applyAlignment="1">
      <alignment horizontal="left" vertical="top" wrapText="1"/>
    </xf>
    <xf numFmtId="165" fontId="11" fillId="0" borderId="1" xfId="1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15" fontId="21" fillId="0" borderId="10" xfId="0" applyNumberFormat="1" applyFont="1" applyBorder="1" applyAlignment="1">
      <alignment horizontal="left" vertical="top"/>
    </xf>
    <xf numFmtId="164" fontId="21" fillId="0" borderId="10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164" fontId="31" fillId="0" borderId="10" xfId="0" applyNumberFormat="1" applyFont="1" applyBorder="1" applyAlignment="1">
      <alignment horizontal="left" vertical="top"/>
    </xf>
    <xf numFmtId="0" fontId="31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21" fillId="0" borderId="44" xfId="0" applyFont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15" xfId="0" applyFont="1" applyBorder="1" applyAlignment="1">
      <alignment vertical="top" wrapText="1"/>
    </xf>
    <xf numFmtId="0" fontId="21" fillId="0" borderId="2" xfId="0" applyFont="1" applyBorder="1" applyAlignment="1">
      <alignment horizontal="left" vertical="top" wrapText="1"/>
    </xf>
    <xf numFmtId="168" fontId="11" fillId="3" borderId="2" xfId="0" applyNumberFormat="1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0" fontId="21" fillId="3" borderId="1" xfId="0" applyFont="1" applyFill="1" applyBorder="1" applyAlignment="1">
      <alignment horizontal="center" vertical="top"/>
    </xf>
    <xf numFmtId="4" fontId="21" fillId="0" borderId="1" xfId="0" applyNumberFormat="1" applyFont="1" applyBorder="1" applyAlignment="1">
      <alignment horizontal="right" vertical="top"/>
    </xf>
    <xf numFmtId="0" fontId="21" fillId="0" borderId="1" xfId="0" applyFont="1" applyBorder="1" applyAlignment="1">
      <alignment horizontal="center" vertical="top"/>
    </xf>
    <xf numFmtId="4" fontId="21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0" borderId="27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165" fontId="11" fillId="0" borderId="10" xfId="1" applyNumberFormat="1" applyFont="1" applyBorder="1" applyAlignment="1">
      <alignment horizontal="left"/>
    </xf>
    <xf numFmtId="14" fontId="11" fillId="0" borderId="6" xfId="0" applyNumberFormat="1" applyFont="1" applyBorder="1" applyAlignment="1">
      <alignment horizontal="left" vertical="center" wrapText="1"/>
    </xf>
    <xf numFmtId="14" fontId="11" fillId="0" borderId="1" xfId="0" quotePrefix="1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/>
    </xf>
    <xf numFmtId="0" fontId="21" fillId="0" borderId="2" xfId="0" applyFont="1" applyBorder="1" applyAlignment="1">
      <alignment horizontal="left" vertical="top"/>
    </xf>
    <xf numFmtId="14" fontId="16" fillId="0" borderId="18" xfId="0" applyNumberFormat="1" applyFont="1" applyBorder="1" applyAlignment="1">
      <alignment horizontal="left" vertical="top" wrapText="1"/>
    </xf>
    <xf numFmtId="14" fontId="16" fillId="0" borderId="12" xfId="0" applyNumberFormat="1" applyFont="1" applyBorder="1" applyAlignment="1">
      <alignment horizontal="left" vertical="top" wrapText="1"/>
    </xf>
    <xf numFmtId="14" fontId="16" fillId="0" borderId="21" xfId="0" applyNumberFormat="1" applyFont="1" applyBorder="1" applyAlignment="1">
      <alignment horizontal="left" vertical="top" wrapText="1"/>
    </xf>
    <xf numFmtId="14" fontId="16" fillId="0" borderId="2" xfId="0" applyNumberFormat="1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168" fontId="11" fillId="0" borderId="2" xfId="0" applyNumberFormat="1" applyFont="1" applyBorder="1" applyAlignment="1">
      <alignment horizontal="left" vertical="top" wrapText="1"/>
    </xf>
    <xf numFmtId="168" fontId="11" fillId="0" borderId="9" xfId="0" applyNumberFormat="1" applyFont="1" applyBorder="1" applyAlignment="1">
      <alignment horizontal="left" vertical="top" wrapText="1"/>
    </xf>
    <xf numFmtId="43" fontId="21" fillId="0" borderId="0" xfId="0" applyNumberFormat="1" applyFont="1" applyAlignment="1">
      <alignment vertical="top"/>
    </xf>
    <xf numFmtId="43" fontId="21" fillId="0" borderId="6" xfId="1" applyFont="1" applyBorder="1" applyAlignment="1">
      <alignment vertical="top" wrapText="1"/>
    </xf>
    <xf numFmtId="0" fontId="21" fillId="0" borderId="6" xfId="0" applyFont="1" applyBorder="1" applyAlignment="1">
      <alignment horizontal="left" vertical="top" wrapText="1"/>
    </xf>
    <xf numFmtId="4" fontId="31" fillId="3" borderId="1" xfId="0" applyNumberFormat="1" applyFont="1" applyFill="1" applyBorder="1" applyAlignment="1">
      <alignment horizontal="right" vertical="top" wrapText="1"/>
    </xf>
    <xf numFmtId="0" fontId="31" fillId="3" borderId="1" xfId="0" applyFont="1" applyFill="1" applyBorder="1" applyAlignment="1">
      <alignment horizontal="left" vertical="top" wrapText="1"/>
    </xf>
    <xf numFmtId="43" fontId="31" fillId="0" borderId="10" xfId="1" applyFont="1" applyBorder="1" applyAlignment="1">
      <alignment horizontal="right" vertical="top"/>
    </xf>
    <xf numFmtId="0" fontId="31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43" fontId="12" fillId="5" borderId="44" xfId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15" fontId="21" fillId="0" borderId="10" xfId="0" applyNumberFormat="1" applyFont="1" applyBorder="1" applyAlignment="1">
      <alignment horizontal="left"/>
    </xf>
    <xf numFmtId="15" fontId="21" fillId="3" borderId="2" xfId="0" applyNumberFormat="1" applyFont="1" applyFill="1" applyBorder="1" applyAlignment="1">
      <alignment horizontal="left" vertical="top" wrapText="1"/>
    </xf>
    <xf numFmtId="49" fontId="12" fillId="5" borderId="10" xfId="0" applyNumberFormat="1" applyFont="1" applyFill="1" applyBorder="1" applyAlignment="1">
      <alignment horizontal="left" vertical="center" wrapText="1"/>
    </xf>
    <xf numFmtId="49" fontId="12" fillId="5" borderId="24" xfId="0" applyNumberFormat="1" applyFont="1" applyFill="1" applyBorder="1" applyAlignment="1">
      <alignment horizontal="left" vertical="center" wrapText="1"/>
    </xf>
    <xf numFmtId="14" fontId="3" fillId="0" borderId="27" xfId="0" applyNumberFormat="1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14" fontId="3" fillId="0" borderId="30" xfId="0" applyNumberFormat="1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14" fontId="3" fillId="0" borderId="32" xfId="0" applyNumberFormat="1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3" fillId="0" borderId="0" xfId="0" applyFont="1" applyAlignment="1">
      <alignment wrapText="1"/>
    </xf>
    <xf numFmtId="43" fontId="33" fillId="0" borderId="0" xfId="1" applyFont="1" applyAlignment="1">
      <alignment wrapText="1"/>
    </xf>
    <xf numFmtId="0" fontId="33" fillId="0" borderId="0" xfId="0" applyFont="1" applyAlignment="1">
      <alignment horizontal="center" vertical="top" wrapText="1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left" vertical="top" wrapText="1"/>
    </xf>
    <xf numFmtId="0" fontId="33" fillId="0" borderId="0" xfId="0" applyFont="1" applyAlignment="1">
      <alignment horizontal="right" vertical="top" wrapText="1"/>
    </xf>
    <xf numFmtId="0" fontId="33" fillId="0" borderId="0" xfId="0" applyFont="1" applyAlignment="1">
      <alignment vertical="top" wrapText="1"/>
    </xf>
    <xf numFmtId="14" fontId="33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top" wrapText="1"/>
    </xf>
    <xf numFmtId="0" fontId="26" fillId="0" borderId="7" xfId="0" applyFont="1" applyBorder="1" applyAlignment="1">
      <alignment horizontal="left" vertical="top" wrapText="1"/>
    </xf>
    <xf numFmtId="0" fontId="26" fillId="0" borderId="6" xfId="0" applyFont="1" applyBorder="1" applyAlignment="1">
      <alignment horizontal="left" vertical="top" wrapText="1"/>
    </xf>
    <xf numFmtId="4" fontId="26" fillId="0" borderId="4" xfId="0" applyNumberFormat="1" applyFont="1" applyBorder="1" applyAlignment="1">
      <alignment horizontal="center" vertical="top" wrapText="1"/>
    </xf>
    <xf numFmtId="4" fontId="26" fillId="0" borderId="7" xfId="0" applyNumberFormat="1" applyFont="1" applyBorder="1" applyAlignment="1">
      <alignment horizontal="center" vertical="top" wrapText="1"/>
    </xf>
    <xf numFmtId="4" fontId="26" fillId="0" borderId="6" xfId="0" applyNumberFormat="1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left" vertical="center" wrapText="1"/>
    </xf>
    <xf numFmtId="49" fontId="19" fillId="2" borderId="8" xfId="0" applyNumberFormat="1" applyFont="1" applyFill="1" applyBorder="1" applyAlignment="1">
      <alignment horizontal="left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49" fontId="28" fillId="0" borderId="4" xfId="0" applyNumberFormat="1" applyFont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43" fontId="27" fillId="0" borderId="4" xfId="1" applyFont="1" applyBorder="1" applyAlignment="1">
      <alignment horizontal="center" vertical="center" wrapText="1"/>
    </xf>
    <xf numFmtId="43" fontId="27" fillId="0" borderId="7" xfId="1" applyFont="1" applyBorder="1" applyAlignment="1">
      <alignment horizontal="center" vertical="center" wrapText="1"/>
    </xf>
    <xf numFmtId="43" fontId="27" fillId="0" borderId="6" xfId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34" xfId="0" applyFont="1" applyFill="1" applyBorder="1" applyAlignment="1">
      <alignment horizontal="center" vertical="top" wrapText="1"/>
    </xf>
    <xf numFmtId="0" fontId="27" fillId="3" borderId="35" xfId="0" applyFont="1" applyFill="1" applyBorder="1" applyAlignment="1">
      <alignment horizontal="center" vertical="top" wrapText="1"/>
    </xf>
    <xf numFmtId="0" fontId="27" fillId="3" borderId="36" xfId="0" applyFont="1" applyFill="1" applyBorder="1" applyAlignment="1">
      <alignment horizontal="center" vertical="top" wrapText="1"/>
    </xf>
    <xf numFmtId="0" fontId="27" fillId="0" borderId="27" xfId="0" applyFont="1" applyBorder="1" applyAlignment="1">
      <alignment horizontal="left" vertical="top"/>
    </xf>
    <xf numFmtId="0" fontId="27" fillId="0" borderId="30" xfId="0" applyFont="1" applyBorder="1" applyAlignment="1">
      <alignment horizontal="left" vertical="top"/>
    </xf>
    <xf numFmtId="0" fontId="27" fillId="0" borderId="32" xfId="0" applyFont="1" applyBorder="1" applyAlignment="1">
      <alignment horizontal="left" vertical="top"/>
    </xf>
    <xf numFmtId="43" fontId="27" fillId="0" borderId="27" xfId="1" applyFont="1" applyBorder="1" applyAlignment="1">
      <alignment horizontal="center" vertical="top"/>
    </xf>
    <xf numFmtId="43" fontId="27" fillId="0" borderId="30" xfId="1" applyFont="1" applyBorder="1" applyAlignment="1">
      <alignment horizontal="center" vertical="top"/>
    </xf>
    <xf numFmtId="43" fontId="27" fillId="0" borderId="32" xfId="1" applyFont="1" applyBorder="1" applyAlignment="1">
      <alignment horizontal="center" vertical="top"/>
    </xf>
    <xf numFmtId="43" fontId="27" fillId="0" borderId="27" xfId="0" applyNumberFormat="1" applyFont="1" applyBorder="1" applyAlignment="1">
      <alignment horizontal="center" vertical="top"/>
    </xf>
    <xf numFmtId="43" fontId="27" fillId="0" borderId="30" xfId="0" applyNumberFormat="1" applyFont="1" applyBorder="1" applyAlignment="1">
      <alignment horizontal="center" vertical="top"/>
    </xf>
    <xf numFmtId="43" fontId="27" fillId="0" borderId="32" xfId="0" applyNumberFormat="1" applyFont="1" applyBorder="1" applyAlignment="1">
      <alignment horizontal="center" vertical="top"/>
    </xf>
    <xf numFmtId="0" fontId="27" fillId="0" borderId="27" xfId="0" applyFont="1" applyBorder="1" applyAlignment="1">
      <alignment horizontal="center" vertical="top"/>
    </xf>
    <xf numFmtId="0" fontId="27" fillId="0" borderId="30" xfId="0" applyFont="1" applyBorder="1" applyAlignment="1">
      <alignment horizontal="center" vertical="top"/>
    </xf>
    <xf numFmtId="0" fontId="27" fillId="0" borderId="32" xfId="0" applyFont="1" applyBorder="1" applyAlignment="1">
      <alignment horizontal="center" vertical="top"/>
    </xf>
    <xf numFmtId="0" fontId="27" fillId="0" borderId="27" xfId="0" applyFont="1" applyBorder="1" applyAlignment="1">
      <alignment horizontal="left" vertical="top" wrapText="1"/>
    </xf>
    <xf numFmtId="0" fontId="27" fillId="0" borderId="30" xfId="0" applyFont="1" applyBorder="1" applyAlignment="1">
      <alignment horizontal="left" vertical="top" wrapText="1"/>
    </xf>
    <xf numFmtId="0" fontId="27" fillId="0" borderId="32" xfId="0" applyFont="1" applyBorder="1" applyAlignment="1">
      <alignment horizontal="left" vertical="top" wrapText="1"/>
    </xf>
    <xf numFmtId="0" fontId="27" fillId="3" borderId="26" xfId="0" applyFont="1" applyFill="1" applyBorder="1" applyAlignment="1">
      <alignment horizontal="center" vertical="top" wrapText="1"/>
    </xf>
    <xf numFmtId="0" fontId="27" fillId="3" borderId="13" xfId="0" applyFont="1" applyFill="1" applyBorder="1" applyAlignment="1">
      <alignment horizontal="center" vertical="top" wrapText="1"/>
    </xf>
    <xf numFmtId="0" fontId="27" fillId="3" borderId="14" xfId="0" applyFont="1" applyFill="1" applyBorder="1" applyAlignment="1">
      <alignment horizontal="center" vertical="top" wrapText="1"/>
    </xf>
    <xf numFmtId="0" fontId="27" fillId="0" borderId="46" xfId="0" applyFont="1" applyBorder="1" applyAlignment="1">
      <alignment horizontal="left" vertical="top"/>
    </xf>
    <xf numFmtId="43" fontId="27" fillId="0" borderId="46" xfId="1" applyFont="1" applyBorder="1" applyAlignment="1">
      <alignment horizontal="center" vertical="top"/>
    </xf>
    <xf numFmtId="43" fontId="27" fillId="0" borderId="17" xfId="0" applyNumberFormat="1" applyFont="1" applyBorder="1" applyAlignment="1">
      <alignment horizontal="center" vertical="top"/>
    </xf>
    <xf numFmtId="43" fontId="27" fillId="0" borderId="0" xfId="0" applyNumberFormat="1" applyFont="1" applyAlignment="1">
      <alignment horizontal="center" vertical="top"/>
    </xf>
    <xf numFmtId="43" fontId="27" fillId="0" borderId="15" xfId="0" applyNumberFormat="1" applyFont="1" applyBorder="1" applyAlignment="1">
      <alignment horizontal="center" vertical="top"/>
    </xf>
    <xf numFmtId="0" fontId="27" fillId="0" borderId="46" xfId="0" applyFont="1" applyBorder="1" applyAlignment="1">
      <alignment horizontal="center" vertical="top"/>
    </xf>
    <xf numFmtId="0" fontId="26" fillId="0" borderId="34" xfId="0" applyFont="1" applyBorder="1" applyAlignment="1">
      <alignment horizontal="center" vertical="top" wrapText="1"/>
    </xf>
    <xf numFmtId="0" fontId="26" fillId="0" borderId="35" xfId="0" applyFont="1" applyBorder="1" applyAlignment="1">
      <alignment horizontal="center" vertical="top" wrapText="1"/>
    </xf>
    <xf numFmtId="0" fontId="26" fillId="0" borderId="36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left" vertical="top" wrapText="1"/>
    </xf>
    <xf numFmtId="0" fontId="30" fillId="0" borderId="30" xfId="0" applyFont="1" applyBorder="1" applyAlignment="1">
      <alignment horizontal="left" vertical="top" wrapText="1"/>
    </xf>
    <xf numFmtId="0" fontId="30" fillId="0" borderId="32" xfId="0" applyFont="1" applyBorder="1" applyAlignment="1">
      <alignment horizontal="left" vertical="top" wrapText="1"/>
    </xf>
    <xf numFmtId="43" fontId="26" fillId="0" borderId="27" xfId="1" applyFont="1" applyBorder="1" applyAlignment="1">
      <alignment horizontal="center" vertical="top"/>
    </xf>
    <xf numFmtId="43" fontId="26" fillId="0" borderId="30" xfId="1" applyFont="1" applyBorder="1" applyAlignment="1">
      <alignment horizontal="center" vertical="top"/>
    </xf>
    <xf numFmtId="43" fontId="26" fillId="0" borderId="32" xfId="1" applyFont="1" applyBorder="1" applyAlignment="1">
      <alignment horizontal="center" vertical="top"/>
    </xf>
    <xf numFmtId="0" fontId="26" fillId="0" borderId="27" xfId="0" applyFont="1" applyBorder="1" applyAlignment="1">
      <alignment horizontal="center" vertical="top"/>
    </xf>
    <xf numFmtId="0" fontId="26" fillId="0" borderId="30" xfId="0" applyFont="1" applyBorder="1" applyAlignment="1">
      <alignment horizontal="center" vertical="top"/>
    </xf>
    <xf numFmtId="0" fontId="26" fillId="0" borderId="32" xfId="0" applyFont="1" applyBorder="1" applyAlignment="1">
      <alignment horizontal="center" vertical="top"/>
    </xf>
    <xf numFmtId="0" fontId="21" fillId="3" borderId="13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43" fontId="11" fillId="0" borderId="4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43" fontId="11" fillId="0" borderId="28" xfId="1" applyFont="1" applyBorder="1" applyAlignment="1">
      <alignment horizontal="center" vertical="center" wrapText="1"/>
    </xf>
    <xf numFmtId="43" fontId="11" fillId="0" borderId="31" xfId="1" applyFont="1" applyBorder="1" applyAlignment="1">
      <alignment horizontal="center" vertical="center" wrapText="1"/>
    </xf>
    <xf numFmtId="43" fontId="11" fillId="0" borderId="33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43" fontId="11" fillId="0" borderId="26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top"/>
    </xf>
    <xf numFmtId="0" fontId="11" fillId="0" borderId="40" xfId="0" applyFont="1" applyBorder="1" applyAlignment="1">
      <alignment horizontal="left" vertical="top"/>
    </xf>
    <xf numFmtId="43" fontId="11" fillId="0" borderId="28" xfId="1" applyFont="1" applyBorder="1" applyAlignment="1">
      <alignment horizontal="center" vertical="top" wrapText="1"/>
    </xf>
    <xf numFmtId="43" fontId="11" fillId="0" borderId="33" xfId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43" fontId="11" fillId="0" borderId="7" xfId="1" applyFont="1" applyBorder="1" applyAlignment="1">
      <alignment horizontal="center" vertical="top" wrapText="1"/>
    </xf>
    <xf numFmtId="43" fontId="11" fillId="0" borderId="6" xfId="1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center" vertical="top" wrapText="1"/>
    </xf>
    <xf numFmtId="14" fontId="11" fillId="0" borderId="6" xfId="0" applyNumberFormat="1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21" fillId="3" borderId="26" xfId="0" applyFont="1" applyFill="1" applyBorder="1" applyAlignment="1">
      <alignment horizontal="center" vertical="top" wrapText="1"/>
    </xf>
    <xf numFmtId="0" fontId="21" fillId="3" borderId="13" xfId="0" applyFont="1" applyFill="1" applyBorder="1" applyAlignment="1">
      <alignment horizontal="center" vertical="top" wrapText="1"/>
    </xf>
    <xf numFmtId="0" fontId="21" fillId="3" borderId="14" xfId="0" applyFont="1" applyFill="1" applyBorder="1" applyAlignment="1">
      <alignment horizontal="center" vertical="top" wrapText="1"/>
    </xf>
    <xf numFmtId="0" fontId="21" fillId="0" borderId="44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0" borderId="15" xfId="0" applyFont="1" applyBorder="1" applyAlignment="1">
      <alignment horizontal="left" vertical="top"/>
    </xf>
    <xf numFmtId="43" fontId="21" fillId="0" borderId="44" xfId="1" applyFont="1" applyBorder="1" applyAlignment="1">
      <alignment horizontal="center" vertical="top"/>
    </xf>
    <xf numFmtId="43" fontId="21" fillId="0" borderId="0" xfId="1" applyFont="1" applyBorder="1" applyAlignment="1">
      <alignment horizontal="center" vertical="top"/>
    </xf>
    <xf numFmtId="43" fontId="21" fillId="0" borderId="15" xfId="1" applyFont="1" applyBorder="1" applyAlignment="1">
      <alignment horizontal="center" vertical="top"/>
    </xf>
    <xf numFmtId="43" fontId="21" fillId="0" borderId="44" xfId="0" applyNumberFormat="1" applyFont="1" applyBorder="1" applyAlignment="1">
      <alignment horizontal="center" vertical="top"/>
    </xf>
    <xf numFmtId="43" fontId="21" fillId="0" borderId="0" xfId="0" applyNumberFormat="1" applyFont="1" applyAlignment="1">
      <alignment horizontal="center" vertical="top"/>
    </xf>
    <xf numFmtId="43" fontId="21" fillId="0" borderId="15" xfId="0" applyNumberFormat="1" applyFont="1" applyBorder="1" applyAlignment="1">
      <alignment horizontal="center" vertical="top"/>
    </xf>
    <xf numFmtId="0" fontId="21" fillId="0" borderId="47" xfId="0" applyFont="1" applyBorder="1" applyAlignment="1">
      <alignment horizontal="center" vertical="top"/>
    </xf>
    <xf numFmtId="0" fontId="21" fillId="0" borderId="12" xfId="0" applyFont="1" applyBorder="1" applyAlignment="1">
      <alignment horizontal="center" vertical="top"/>
    </xf>
    <xf numFmtId="0" fontId="21" fillId="0" borderId="4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3" fontId="3" fillId="0" borderId="10" xfId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43" fontId="3" fillId="0" borderId="27" xfId="1" applyFont="1" applyBorder="1" applyAlignment="1">
      <alignment horizontal="center" vertical="top"/>
    </xf>
    <xf numFmtId="43" fontId="3" fillId="0" borderId="30" xfId="1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167" fontId="11" fillId="3" borderId="4" xfId="0" applyNumberFormat="1" applyFont="1" applyFill="1" applyBorder="1" applyAlignment="1">
      <alignment horizontal="left" vertical="top" wrapText="1"/>
    </xf>
    <xf numFmtId="167" fontId="11" fillId="3" borderId="7" xfId="0" applyNumberFormat="1" applyFont="1" applyFill="1" applyBorder="1" applyAlignment="1">
      <alignment horizontal="left" vertical="top" wrapText="1"/>
    </xf>
    <xf numFmtId="167" fontId="11" fillId="3" borderId="6" xfId="0" applyNumberFormat="1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4" fontId="11" fillId="0" borderId="25" xfId="1" applyNumberFormat="1" applyFont="1" applyBorder="1" applyAlignment="1">
      <alignment horizontal="right" vertical="top" wrapText="1"/>
    </xf>
    <xf numFmtId="4" fontId="11" fillId="0" borderId="7" xfId="1" applyNumberFormat="1" applyFont="1" applyBorder="1" applyAlignment="1">
      <alignment horizontal="right" vertical="top" wrapText="1"/>
    </xf>
    <xf numFmtId="4" fontId="11" fillId="0" borderId="6" xfId="1" applyNumberFormat="1" applyFont="1" applyBorder="1" applyAlignment="1">
      <alignment horizontal="right" vertical="top" wrapText="1"/>
    </xf>
    <xf numFmtId="4" fontId="11" fillId="0" borderId="16" xfId="0" applyNumberFormat="1" applyFont="1" applyBorder="1" applyAlignment="1">
      <alignment horizontal="right" vertical="top" wrapText="1"/>
    </xf>
    <xf numFmtId="4" fontId="11" fillId="0" borderId="13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center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67" fontId="11" fillId="3" borderId="4" xfId="0" applyNumberFormat="1" applyFont="1" applyFill="1" applyBorder="1" applyAlignment="1">
      <alignment horizontal="center" vertical="top" wrapText="1"/>
    </xf>
    <xf numFmtId="167" fontId="11" fillId="3" borderId="7" xfId="0" applyNumberFormat="1" applyFont="1" applyFill="1" applyBorder="1" applyAlignment="1">
      <alignment horizontal="center" vertical="top" wrapText="1"/>
    </xf>
    <xf numFmtId="167" fontId="11" fillId="3" borderId="6" xfId="0" applyNumberFormat="1" applyFont="1" applyFill="1" applyBorder="1" applyAlignment="1">
      <alignment horizontal="center" vertical="top" wrapText="1"/>
    </xf>
    <xf numFmtId="4" fontId="11" fillId="0" borderId="27" xfId="0" applyNumberFormat="1" applyFont="1" applyBorder="1" applyAlignment="1">
      <alignment horizontal="right" vertical="top"/>
    </xf>
    <xf numFmtId="4" fontId="11" fillId="0" borderId="30" xfId="0" applyNumberFormat="1" applyFont="1" applyBorder="1" applyAlignment="1">
      <alignment horizontal="right" vertical="top"/>
    </xf>
    <xf numFmtId="4" fontId="11" fillId="0" borderId="32" xfId="0" applyNumberFormat="1" applyFont="1" applyBorder="1" applyAlignment="1">
      <alignment horizontal="right" vertical="top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/>
    </xf>
    <xf numFmtId="4" fontId="11" fillId="0" borderId="31" xfId="0" applyNumberFormat="1" applyFont="1" applyBorder="1" applyAlignment="1">
      <alignment horizontal="right" vertical="top"/>
    </xf>
    <xf numFmtId="4" fontId="11" fillId="0" borderId="33" xfId="0" applyNumberFormat="1" applyFont="1" applyBorder="1" applyAlignment="1">
      <alignment horizontal="right" vertical="top"/>
    </xf>
    <xf numFmtId="0" fontId="11" fillId="3" borderId="26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center" vertical="top"/>
    </xf>
    <xf numFmtId="4" fontId="11" fillId="0" borderId="30" xfId="0" applyNumberFormat="1" applyFont="1" applyBorder="1" applyAlignment="1">
      <alignment horizontal="center" vertical="top"/>
    </xf>
    <xf numFmtId="4" fontId="11" fillId="0" borderId="32" xfId="0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0" fontId="11" fillId="0" borderId="26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0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43" fontId="13" fillId="0" borderId="10" xfId="1" applyFont="1" applyBorder="1" applyAlignment="1">
      <alignment horizontal="center" vertical="center"/>
    </xf>
    <xf numFmtId="43" fontId="13" fillId="0" borderId="28" xfId="1" applyFont="1" applyBorder="1" applyAlignment="1">
      <alignment horizontal="center" vertical="center"/>
    </xf>
    <xf numFmtId="43" fontId="13" fillId="0" borderId="31" xfId="1" applyFont="1" applyBorder="1" applyAlignment="1">
      <alignment horizontal="center" vertical="center"/>
    </xf>
    <xf numFmtId="43" fontId="13" fillId="0" borderId="33" xfId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9" fillId="3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top" wrapText="1"/>
    </xf>
    <xf numFmtId="0" fontId="9" fillId="3" borderId="36" xfId="0" applyFont="1" applyFill="1" applyBorder="1" applyAlignment="1">
      <alignment horizontal="center" vertical="top" wrapText="1"/>
    </xf>
    <xf numFmtId="0" fontId="9" fillId="0" borderId="29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43" fontId="9" fillId="0" borderId="29" xfId="1" applyFont="1" applyBorder="1" applyAlignment="1">
      <alignment horizontal="center" vertical="top"/>
    </xf>
    <xf numFmtId="43" fontId="9" fillId="0" borderId="30" xfId="1" applyFont="1" applyBorder="1" applyAlignment="1">
      <alignment horizontal="center" vertical="top"/>
    </xf>
    <xf numFmtId="43" fontId="9" fillId="0" borderId="32" xfId="1" applyFont="1" applyBorder="1" applyAlignment="1">
      <alignment horizontal="center" vertical="top"/>
    </xf>
    <xf numFmtId="43" fontId="9" fillId="0" borderId="29" xfId="0" applyNumberFormat="1" applyFont="1" applyBorder="1" applyAlignment="1">
      <alignment horizontal="center" vertical="top"/>
    </xf>
    <xf numFmtId="43" fontId="9" fillId="0" borderId="30" xfId="0" applyNumberFormat="1" applyFont="1" applyBorder="1" applyAlignment="1">
      <alignment horizontal="center" vertical="top"/>
    </xf>
    <xf numFmtId="43" fontId="9" fillId="0" borderId="32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43" fontId="9" fillId="0" borderId="27" xfId="1" applyFont="1" applyBorder="1" applyAlignment="1">
      <alignment horizontal="center" vertical="top"/>
    </xf>
    <xf numFmtId="43" fontId="9" fillId="0" borderId="27" xfId="0" applyNumberFormat="1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vertical="top" wrapText="1"/>
    </xf>
    <xf numFmtId="43" fontId="11" fillId="0" borderId="27" xfId="1" applyFont="1" applyBorder="1" applyAlignment="1">
      <alignment horizontal="center" vertical="top"/>
    </xf>
    <xf numFmtId="43" fontId="11" fillId="0" borderId="30" xfId="1" applyFont="1" applyBorder="1" applyAlignment="1">
      <alignment horizontal="center" vertical="top"/>
    </xf>
    <xf numFmtId="43" fontId="11" fillId="0" borderId="32" xfId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32" xfId="0" applyFont="1" applyBorder="1" applyAlignment="1">
      <alignment horizontal="center" vertical="top"/>
    </xf>
    <xf numFmtId="0" fontId="11" fillId="0" borderId="27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167" fontId="11" fillId="0" borderId="4" xfId="0" applyNumberFormat="1" applyFont="1" applyBorder="1" applyAlignment="1">
      <alignment horizontal="left" vertical="top" wrapText="1"/>
    </xf>
    <xf numFmtId="167" fontId="11" fillId="0" borderId="7" xfId="0" applyNumberFormat="1" applyFont="1" applyBorder="1" applyAlignment="1">
      <alignment horizontal="left" vertical="top" wrapText="1"/>
    </xf>
    <xf numFmtId="167" fontId="11" fillId="0" borderId="6" xfId="0" applyNumberFormat="1" applyFont="1" applyBorder="1" applyAlignment="1">
      <alignment horizontal="left" vertical="top" wrapText="1"/>
    </xf>
    <xf numFmtId="0" fontId="11" fillId="0" borderId="50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4" fontId="11" fillId="0" borderId="39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right" vertical="top" wrapText="1"/>
    </xf>
    <xf numFmtId="4" fontId="11" fillId="0" borderId="40" xfId="0" applyNumberFormat="1" applyFont="1" applyBorder="1" applyAlignment="1">
      <alignment horizontal="right" vertical="top" wrapText="1"/>
    </xf>
    <xf numFmtId="4" fontId="11" fillId="0" borderId="10" xfId="0" applyNumberFormat="1" applyFont="1" applyBorder="1" applyAlignment="1">
      <alignment horizontal="right" vertical="top" wrapText="1"/>
    </xf>
    <xf numFmtId="43" fontId="11" fillId="0" borderId="28" xfId="1" applyFont="1" applyBorder="1" applyAlignment="1">
      <alignment horizontal="right" vertical="top" wrapText="1"/>
    </xf>
    <xf numFmtId="43" fontId="11" fillId="0" borderId="31" xfId="1" applyFont="1" applyBorder="1" applyAlignment="1">
      <alignment horizontal="right" vertical="top" wrapText="1"/>
    </xf>
    <xf numFmtId="43" fontId="11" fillId="0" borderId="33" xfId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43" fontId="11" fillId="0" borderId="10" xfId="1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 wrapText="1"/>
    </xf>
    <xf numFmtId="4" fontId="11" fillId="0" borderId="31" xfId="0" applyNumberFormat="1" applyFont="1" applyBorder="1" applyAlignment="1">
      <alignment horizontal="right" vertical="top" wrapText="1"/>
    </xf>
    <xf numFmtId="4" fontId="11" fillId="0" borderId="33" xfId="0" applyNumberFormat="1" applyFont="1" applyBorder="1" applyAlignment="1">
      <alignment horizontal="right" vertical="top" wrapText="1"/>
    </xf>
    <xf numFmtId="43" fontId="11" fillId="0" borderId="10" xfId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51" xfId="0" applyFont="1" applyBorder="1" applyAlignment="1">
      <alignment horizontal="left" vertical="top"/>
    </xf>
    <xf numFmtId="43" fontId="11" fillId="0" borderId="4" xfId="1" applyFont="1" applyBorder="1" applyAlignment="1">
      <alignment horizontal="right" vertical="top" wrapText="1"/>
    </xf>
    <xf numFmtId="43" fontId="11" fillId="0" borderId="7" xfId="1" applyFont="1" applyBorder="1" applyAlignment="1">
      <alignment horizontal="right" vertical="top" wrapText="1"/>
    </xf>
    <xf numFmtId="43" fontId="11" fillId="0" borderId="6" xfId="1" applyFont="1" applyBorder="1" applyAlignment="1">
      <alignment horizontal="right" vertical="top" wrapText="1"/>
    </xf>
    <xf numFmtId="43" fontId="11" fillId="0" borderId="27" xfId="1" applyFont="1" applyBorder="1" applyAlignment="1">
      <alignment horizontal="right" vertical="top" wrapText="1"/>
    </xf>
    <xf numFmtId="43" fontId="11" fillId="0" borderId="30" xfId="1" applyFont="1" applyBorder="1" applyAlignment="1">
      <alignment horizontal="right" vertical="top" wrapText="1"/>
    </xf>
    <xf numFmtId="43" fontId="11" fillId="0" borderId="32" xfId="1" applyFont="1" applyBorder="1" applyAlignment="1">
      <alignment horizontal="right" vertical="top" wrapText="1"/>
    </xf>
    <xf numFmtId="0" fontId="11" fillId="0" borderId="34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top"/>
    </xf>
    <xf numFmtId="0" fontId="21" fillId="0" borderId="18" xfId="0" applyFont="1" applyBorder="1" applyAlignment="1">
      <alignment horizontal="center" vertical="top"/>
    </xf>
    <xf numFmtId="0" fontId="21" fillId="0" borderId="19" xfId="0" applyFont="1" applyBorder="1" applyAlignment="1">
      <alignment horizontal="center" vertical="top"/>
    </xf>
    <xf numFmtId="0" fontId="21" fillId="0" borderId="20" xfId="0" applyFont="1" applyBorder="1" applyAlignment="1">
      <alignment horizontal="center" vertical="top"/>
    </xf>
    <xf numFmtId="0" fontId="21" fillId="0" borderId="21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21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43" fontId="11" fillId="0" borderId="27" xfId="1" applyFont="1" applyBorder="1" applyAlignment="1">
      <alignment horizontal="center"/>
    </xf>
    <xf numFmtId="43" fontId="11" fillId="0" borderId="32" xfId="1" applyFont="1" applyBorder="1" applyAlignment="1">
      <alignment horizontal="center"/>
    </xf>
    <xf numFmtId="0" fontId="14" fillId="0" borderId="27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/>
    </xf>
    <xf numFmtId="165" fontId="11" fillId="0" borderId="27" xfId="1" applyNumberFormat="1" applyFont="1" applyBorder="1" applyAlignment="1">
      <alignment horizontal="center" vertical="top"/>
    </xf>
    <xf numFmtId="165" fontId="11" fillId="0" borderId="30" xfId="1" applyNumberFormat="1" applyFont="1" applyBorder="1" applyAlignment="1">
      <alignment horizontal="center" vertical="top"/>
    </xf>
    <xf numFmtId="165" fontId="11" fillId="0" borderId="32" xfId="1" applyNumberFormat="1" applyFont="1" applyBorder="1" applyAlignment="1">
      <alignment horizontal="center" vertical="top"/>
    </xf>
    <xf numFmtId="165" fontId="11" fillId="0" borderId="39" xfId="1" applyNumberFormat="1" applyFont="1" applyBorder="1" applyAlignment="1">
      <alignment horizontal="center" vertical="top"/>
    </xf>
    <xf numFmtId="165" fontId="11" fillId="0" borderId="11" xfId="1" applyNumberFormat="1" applyFont="1" applyBorder="1" applyAlignment="1">
      <alignment horizontal="center" vertical="top"/>
    </xf>
    <xf numFmtId="165" fontId="11" fillId="0" borderId="38" xfId="1" applyNumberFormat="1" applyFont="1" applyBorder="1" applyAlignment="1">
      <alignment horizontal="center" vertical="top"/>
    </xf>
    <xf numFmtId="165" fontId="11" fillId="0" borderId="28" xfId="1" applyNumberFormat="1" applyFont="1" applyBorder="1" applyAlignment="1">
      <alignment horizontal="center" vertical="top" wrapText="1"/>
    </xf>
    <xf numFmtId="165" fontId="11" fillId="0" borderId="33" xfId="1" applyNumberFormat="1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15" fillId="0" borderId="27" xfId="0" applyNumberFormat="1" applyFont="1" applyBorder="1" applyAlignment="1">
      <alignment horizontal="left" vertical="top"/>
    </xf>
    <xf numFmtId="14" fontId="15" fillId="0" borderId="32" xfId="0" applyNumberFormat="1" applyFont="1" applyBorder="1" applyAlignment="1">
      <alignment horizontal="left" vertical="top"/>
    </xf>
    <xf numFmtId="165" fontId="11" fillId="0" borderId="25" xfId="1" applyNumberFormat="1" applyFont="1" applyBorder="1" applyAlignment="1">
      <alignment horizontal="center" vertical="top" wrapText="1"/>
    </xf>
    <xf numFmtId="165" fontId="11" fillId="0" borderId="7" xfId="1" applyNumberFormat="1" applyFont="1" applyBorder="1" applyAlignment="1">
      <alignment horizontal="center" vertical="top" wrapText="1"/>
    </xf>
    <xf numFmtId="165" fontId="11" fillId="0" borderId="6" xfId="1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21" fillId="3" borderId="34" xfId="0" applyFont="1" applyFill="1" applyBorder="1" applyAlignment="1">
      <alignment horizontal="center" vertical="top" wrapText="1"/>
    </xf>
    <xf numFmtId="0" fontId="21" fillId="3" borderId="35" xfId="0" applyFont="1" applyFill="1" applyBorder="1" applyAlignment="1">
      <alignment horizontal="center" vertical="top" wrapText="1"/>
    </xf>
    <xf numFmtId="0" fontId="21" fillId="3" borderId="36" xfId="0" applyFont="1" applyFill="1" applyBorder="1" applyAlignment="1">
      <alignment horizontal="center" vertical="top" wrapText="1"/>
    </xf>
    <xf numFmtId="0" fontId="21" fillId="0" borderId="27" xfId="0" applyFont="1" applyBorder="1" applyAlignment="1">
      <alignment horizontal="left" vertical="top" wrapText="1"/>
    </xf>
    <xf numFmtId="0" fontId="21" fillId="0" borderId="30" xfId="0" applyFont="1" applyBorder="1" applyAlignment="1">
      <alignment horizontal="left" vertical="top" wrapText="1"/>
    </xf>
    <xf numFmtId="0" fontId="21" fillId="0" borderId="32" xfId="0" applyFont="1" applyBorder="1" applyAlignment="1">
      <alignment horizontal="left" vertical="top" wrapText="1"/>
    </xf>
    <xf numFmtId="43" fontId="21" fillId="0" borderId="27" xfId="1" applyFont="1" applyBorder="1" applyAlignment="1">
      <alignment horizontal="center" vertical="top"/>
    </xf>
    <xf numFmtId="43" fontId="21" fillId="0" borderId="30" xfId="1" applyFont="1" applyBorder="1" applyAlignment="1">
      <alignment horizontal="center" vertical="top"/>
    </xf>
    <xf numFmtId="43" fontId="21" fillId="0" borderId="32" xfId="1" applyFont="1" applyBorder="1" applyAlignment="1">
      <alignment horizontal="center" vertical="top"/>
    </xf>
    <xf numFmtId="43" fontId="21" fillId="0" borderId="27" xfId="0" applyNumberFormat="1" applyFont="1" applyBorder="1" applyAlignment="1">
      <alignment horizontal="center" vertical="top"/>
    </xf>
    <xf numFmtId="43" fontId="21" fillId="0" borderId="30" xfId="0" applyNumberFormat="1" applyFont="1" applyBorder="1" applyAlignment="1">
      <alignment horizontal="center" vertical="top"/>
    </xf>
    <xf numFmtId="43" fontId="21" fillId="0" borderId="32" xfId="0" applyNumberFormat="1" applyFont="1" applyBorder="1" applyAlignment="1">
      <alignment horizontal="center" vertical="top"/>
    </xf>
    <xf numFmtId="0" fontId="21" fillId="0" borderId="27" xfId="0" applyFont="1" applyBorder="1" applyAlignment="1">
      <alignment horizontal="center" vertical="top"/>
    </xf>
    <xf numFmtId="0" fontId="21" fillId="0" borderId="30" xfId="0" applyFont="1" applyBorder="1" applyAlignment="1">
      <alignment horizontal="center" vertical="top"/>
    </xf>
    <xf numFmtId="0" fontId="21" fillId="0" borderId="32" xfId="0" applyFont="1" applyBorder="1" applyAlignment="1">
      <alignment horizontal="center" vertical="top"/>
    </xf>
    <xf numFmtId="43" fontId="21" fillId="0" borderId="29" xfId="1" applyFont="1" applyBorder="1" applyAlignment="1">
      <alignment horizontal="center" vertical="top"/>
    </xf>
    <xf numFmtId="43" fontId="21" fillId="0" borderId="46" xfId="1" applyFont="1" applyBorder="1" applyAlignment="1">
      <alignment horizontal="center" vertical="top"/>
    </xf>
    <xf numFmtId="0" fontId="21" fillId="0" borderId="29" xfId="0" applyFont="1" applyBorder="1" applyAlignment="1">
      <alignment horizontal="center" vertical="top"/>
    </xf>
    <xf numFmtId="0" fontId="21" fillId="0" borderId="46" xfId="0" applyFont="1" applyBorder="1" applyAlignment="1">
      <alignment horizontal="center" vertical="top"/>
    </xf>
    <xf numFmtId="0" fontId="21" fillId="0" borderId="29" xfId="0" applyFont="1" applyBorder="1" applyAlignment="1">
      <alignment horizontal="left" vertical="top" wrapText="1"/>
    </xf>
    <xf numFmtId="43" fontId="21" fillId="0" borderId="29" xfId="0" applyNumberFormat="1" applyFont="1" applyBorder="1" applyAlignment="1">
      <alignment horizontal="center" vertical="top"/>
    </xf>
    <xf numFmtId="0" fontId="21" fillId="0" borderId="27" xfId="0" applyFont="1" applyBorder="1" applyAlignment="1">
      <alignment horizontal="left" vertical="top"/>
    </xf>
    <xf numFmtId="0" fontId="21" fillId="0" borderId="30" xfId="0" applyFont="1" applyBorder="1" applyAlignment="1">
      <alignment horizontal="left" vertical="top"/>
    </xf>
    <xf numFmtId="0" fontId="21" fillId="0" borderId="32" xfId="0" applyFont="1" applyBorder="1" applyAlignment="1">
      <alignment horizontal="left" vertical="top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1" fillId="0" borderId="39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/>
    </xf>
    <xf numFmtId="0" fontId="21" fillId="0" borderId="40" xfId="0" applyFont="1" applyBorder="1" applyAlignment="1">
      <alignment horizontal="left" vertical="top"/>
    </xf>
    <xf numFmtId="43" fontId="21" fillId="0" borderId="46" xfId="0" applyNumberFormat="1" applyFont="1" applyBorder="1" applyAlignment="1">
      <alignment horizontal="center" vertical="top"/>
    </xf>
    <xf numFmtId="0" fontId="11" fillId="3" borderId="10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left" vertical="top"/>
    </xf>
    <xf numFmtId="43" fontId="11" fillId="0" borderId="24" xfId="1" applyFont="1" applyBorder="1" applyAlignment="1">
      <alignment horizontal="right" vertical="top" wrapText="1"/>
    </xf>
    <xf numFmtId="43" fontId="11" fillId="0" borderId="9" xfId="1" applyFont="1" applyBorder="1" applyAlignment="1">
      <alignment horizontal="right" vertical="top" wrapText="1"/>
    </xf>
    <xf numFmtId="43" fontId="11" fillId="0" borderId="2" xfId="1" applyFont="1" applyBorder="1" applyAlignment="1">
      <alignment horizontal="right" vertical="top" wrapText="1"/>
    </xf>
    <xf numFmtId="0" fontId="11" fillId="0" borderId="2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43" fontId="11" fillId="0" borderId="25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/>
    </xf>
    <xf numFmtId="43" fontId="11" fillId="0" borderId="42" xfId="1" applyFont="1" applyBorder="1" applyAlignment="1">
      <alignment horizontal="right" vertical="top" wrapText="1"/>
    </xf>
    <xf numFmtId="43" fontId="11" fillId="0" borderId="11" xfId="1" applyFont="1" applyBorder="1" applyAlignment="1">
      <alignment horizontal="right" vertical="top" wrapText="1"/>
    </xf>
    <xf numFmtId="43" fontId="11" fillId="0" borderId="40" xfId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4" fontId="11" fillId="0" borderId="24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1" fillId="0" borderId="10" xfId="0" applyFont="1" applyBorder="1" applyAlignment="1">
      <alignment vertical="center"/>
    </xf>
    <xf numFmtId="43" fontId="11" fillId="0" borderId="10" xfId="1" applyFont="1" applyBorder="1" applyAlignment="1">
      <alignment horizontal="center" vertical="center"/>
    </xf>
    <xf numFmtId="43" fontId="11" fillId="0" borderId="10" xfId="1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4" fontId="11" fillId="0" borderId="24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21" fillId="0" borderId="47" xfId="0" applyFont="1" applyBorder="1" applyAlignment="1">
      <alignment vertical="top"/>
    </xf>
    <xf numFmtId="0" fontId="21" fillId="0" borderId="12" xfId="0" applyFont="1" applyBorder="1" applyAlignment="1">
      <alignment vertical="top"/>
    </xf>
    <xf numFmtId="0" fontId="21" fillId="0" borderId="48" xfId="0" applyFont="1" applyBorder="1" applyAlignment="1">
      <alignment vertical="top"/>
    </xf>
    <xf numFmtId="43" fontId="21" fillId="0" borderId="42" xfId="0" applyNumberFormat="1" applyFont="1" applyBorder="1" applyAlignment="1">
      <alignment horizontal="center" vertical="top"/>
    </xf>
    <xf numFmtId="43" fontId="21" fillId="0" borderId="11" xfId="0" applyNumberFormat="1" applyFont="1" applyBorder="1" applyAlignment="1">
      <alignment horizontal="center" vertical="top"/>
    </xf>
    <xf numFmtId="43" fontId="21" fillId="0" borderId="40" xfId="0" applyNumberFormat="1" applyFont="1" applyBorder="1" applyAlignment="1">
      <alignment horizontal="center" vertical="top"/>
    </xf>
    <xf numFmtId="0" fontId="11" fillId="0" borderId="28" xfId="0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4" fontId="11" fillId="0" borderId="27" xfId="0" applyNumberFormat="1" applyFont="1" applyBorder="1" applyAlignment="1">
      <alignment horizontal="right" vertical="top" wrapText="1"/>
    </xf>
    <xf numFmtId="4" fontId="11" fillId="0" borderId="30" xfId="0" applyNumberFormat="1" applyFont="1" applyBorder="1" applyAlignment="1">
      <alignment horizontal="right" vertical="top" wrapText="1"/>
    </xf>
    <xf numFmtId="4" fontId="11" fillId="0" borderId="32" xfId="0" applyNumberFormat="1" applyFont="1" applyBorder="1" applyAlignment="1">
      <alignment horizontal="right" vertical="top" wrapText="1"/>
    </xf>
    <xf numFmtId="168" fontId="11" fillId="0" borderId="4" xfId="0" applyNumberFormat="1" applyFont="1" applyBorder="1" applyAlignment="1">
      <alignment horizontal="left" vertical="top" wrapText="1"/>
    </xf>
    <xf numFmtId="168" fontId="11" fillId="0" borderId="7" xfId="0" applyNumberFormat="1" applyFont="1" applyBorder="1" applyAlignment="1">
      <alignment horizontal="left" vertical="top" wrapText="1"/>
    </xf>
    <xf numFmtId="168" fontId="11" fillId="0" borderId="6" xfId="0" applyNumberFormat="1" applyFont="1" applyBorder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168" fontId="11" fillId="3" borderId="10" xfId="0" applyNumberFormat="1" applyFont="1" applyFill="1" applyBorder="1" applyAlignment="1">
      <alignment horizontal="left" vertical="top" wrapText="1"/>
    </xf>
    <xf numFmtId="4" fontId="11" fillId="0" borderId="27" xfId="1" applyNumberFormat="1" applyFont="1" applyBorder="1" applyAlignment="1">
      <alignment horizontal="right" vertical="top" wrapText="1"/>
    </xf>
    <xf numFmtId="4" fontId="11" fillId="0" borderId="30" xfId="1" applyNumberFormat="1" applyFont="1" applyBorder="1" applyAlignment="1">
      <alignment horizontal="right" vertical="top" wrapText="1"/>
    </xf>
    <xf numFmtId="4" fontId="11" fillId="0" borderId="32" xfId="1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4" fontId="11" fillId="0" borderId="49" xfId="0" applyNumberFormat="1" applyFont="1" applyBorder="1" applyAlignment="1">
      <alignment horizontal="right" vertical="top" wrapText="1"/>
    </xf>
    <xf numFmtId="4" fontId="11" fillId="0" borderId="50" xfId="0" applyNumberFormat="1" applyFont="1" applyBorder="1" applyAlignment="1">
      <alignment horizontal="right" vertical="top" wrapText="1"/>
    </xf>
    <xf numFmtId="4" fontId="11" fillId="0" borderId="35" xfId="0" applyNumberFormat="1" applyFont="1" applyBorder="1" applyAlignment="1">
      <alignment horizontal="right" vertical="top" wrapText="1"/>
    </xf>
    <xf numFmtId="4" fontId="11" fillId="0" borderId="36" xfId="0" applyNumberFormat="1" applyFont="1" applyBorder="1" applyAlignment="1">
      <alignment horizontal="right" vertical="top" wrapText="1"/>
    </xf>
    <xf numFmtId="168" fontId="11" fillId="3" borderId="25" xfId="0" applyNumberFormat="1" applyFont="1" applyFill="1" applyBorder="1" applyAlignment="1">
      <alignment horizontal="left" vertical="top" wrapText="1"/>
    </xf>
    <xf numFmtId="168" fontId="11" fillId="3" borderId="7" xfId="0" applyNumberFormat="1" applyFont="1" applyFill="1" applyBorder="1" applyAlignment="1">
      <alignment horizontal="left" vertical="top" wrapText="1"/>
    </xf>
    <xf numFmtId="168" fontId="11" fillId="3" borderId="6" xfId="0" applyNumberFormat="1" applyFont="1" applyFill="1" applyBorder="1" applyAlignment="1">
      <alignment horizontal="left" vertical="top" wrapText="1"/>
    </xf>
    <xf numFmtId="4" fontId="11" fillId="0" borderId="39" xfId="1" applyNumberFormat="1" applyFont="1" applyBorder="1" applyAlignment="1">
      <alignment horizontal="center" vertical="top" wrapText="1"/>
    </xf>
    <xf numFmtId="4" fontId="11" fillId="0" borderId="11" xfId="1" applyNumberFormat="1" applyFont="1" applyBorder="1" applyAlignment="1">
      <alignment horizontal="center" vertical="top" wrapText="1"/>
    </xf>
    <xf numFmtId="4" fontId="11" fillId="0" borderId="40" xfId="1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/>
    </xf>
    <xf numFmtId="4" fontId="11" fillId="0" borderId="49" xfId="1" applyNumberFormat="1" applyFont="1" applyBorder="1" applyAlignment="1">
      <alignment horizontal="right" vertical="top" wrapText="1"/>
    </xf>
    <xf numFmtId="4" fontId="11" fillId="0" borderId="31" xfId="1" applyNumberFormat="1" applyFont="1" applyBorder="1" applyAlignment="1">
      <alignment horizontal="right" vertical="top" wrapText="1"/>
    </xf>
    <xf numFmtId="4" fontId="11" fillId="0" borderId="33" xfId="1" applyNumberFormat="1" applyFont="1" applyBorder="1" applyAlignment="1">
      <alignment horizontal="right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11" fillId="0" borderId="10" xfId="0" applyFont="1" applyBorder="1" applyAlignment="1">
      <alignment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43" fontId="11" fillId="0" borderId="27" xfId="1" applyFont="1" applyBorder="1" applyAlignment="1">
      <alignment horizontal="center" vertical="center" wrapText="1"/>
    </xf>
    <xf numFmtId="43" fontId="11" fillId="0" borderId="30" xfId="1" applyFont="1" applyBorder="1" applyAlignment="1">
      <alignment horizontal="center" vertical="center" wrapText="1"/>
    </xf>
    <xf numFmtId="43" fontId="11" fillId="0" borderId="32" xfId="1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32" xfId="0" applyFont="1" applyFill="1" applyBorder="1" applyAlignment="1">
      <alignment horizontal="left" vertical="center" wrapText="1"/>
    </xf>
    <xf numFmtId="0" fontId="11" fillId="0" borderId="4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vertical="top" wrapText="1"/>
    </xf>
    <xf numFmtId="166" fontId="12" fillId="5" borderId="10" xfId="1" applyNumberFormat="1" applyFont="1" applyFill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horizontal="center" vertical="top" wrapText="1"/>
    </xf>
    <xf numFmtId="43" fontId="12" fillId="5" borderId="25" xfId="1" applyFont="1" applyFill="1" applyBorder="1" applyAlignment="1">
      <alignment horizontal="left" vertical="center" wrapText="1"/>
    </xf>
    <xf numFmtId="43" fontId="12" fillId="5" borderId="23" xfId="1" applyFont="1" applyFill="1" applyBorder="1" applyAlignment="1">
      <alignment horizontal="left" vertical="center" wrapText="1"/>
    </xf>
    <xf numFmtId="43" fontId="11" fillId="0" borderId="34" xfId="1" applyFont="1" applyBorder="1" applyAlignment="1">
      <alignment horizontal="center" vertical="top" wrapText="1"/>
    </xf>
    <xf numFmtId="43" fontId="11" fillId="0" borderId="36" xfId="1" applyFont="1" applyBorder="1" applyAlignment="1">
      <alignment horizontal="center" vertical="top" wrapText="1"/>
    </xf>
    <xf numFmtId="49" fontId="12" fillId="5" borderId="27" xfId="0" applyNumberFormat="1" applyFont="1" applyFill="1" applyBorder="1" applyAlignment="1">
      <alignment horizontal="left" vertical="center" wrapText="1"/>
    </xf>
    <xf numFmtId="49" fontId="12" fillId="5" borderId="32" xfId="0" applyNumberFormat="1" applyFont="1" applyFill="1" applyBorder="1" applyAlignment="1">
      <alignment horizontal="left" vertical="center" wrapText="1"/>
    </xf>
    <xf numFmtId="4" fontId="3" fillId="0" borderId="34" xfId="0" applyNumberFormat="1" applyFont="1" applyBorder="1" applyAlignment="1">
      <alignment horizontal="center" vertical="top" wrapText="1"/>
    </xf>
    <xf numFmtId="4" fontId="3" fillId="0" borderId="35" xfId="0" applyNumberFormat="1" applyFont="1" applyBorder="1" applyAlignment="1">
      <alignment horizontal="center" vertical="top" wrapText="1"/>
    </xf>
    <xf numFmtId="4" fontId="3" fillId="0" borderId="36" xfId="0" applyNumberFormat="1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/>
    </xf>
    <xf numFmtId="0" fontId="11" fillId="0" borderId="25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top" wrapText="1"/>
    </xf>
    <xf numFmtId="4" fontId="11" fillId="0" borderId="25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left" vertical="top" wrapText="1"/>
    </xf>
    <xf numFmtId="43" fontId="11" fillId="0" borderId="6" xfId="1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168" fontId="11" fillId="3" borderId="4" xfId="0" applyNumberFormat="1" applyFont="1" applyFill="1" applyBorder="1" applyAlignment="1">
      <alignment horizontal="left" vertical="top" wrapText="1"/>
    </xf>
    <xf numFmtId="4" fontId="11" fillId="0" borderId="42" xfId="0" applyNumberFormat="1" applyFont="1" applyBorder="1" applyAlignment="1">
      <alignment horizontal="right" vertical="top" wrapText="1"/>
    </xf>
    <xf numFmtId="4" fontId="11" fillId="0" borderId="29" xfId="1" applyNumberFormat="1" applyFont="1" applyBorder="1" applyAlignment="1">
      <alignment horizontal="right" vertical="top" wrapText="1"/>
    </xf>
    <xf numFmtId="4" fontId="11" fillId="0" borderId="46" xfId="1" applyNumberFormat="1" applyFont="1" applyBorder="1" applyAlignment="1">
      <alignment horizontal="right" vertical="top" wrapText="1"/>
    </xf>
    <xf numFmtId="4" fontId="11" fillId="0" borderId="28" xfId="1" applyNumberFormat="1" applyFont="1" applyBorder="1" applyAlignment="1">
      <alignment horizontal="right" vertical="top" wrapText="1"/>
    </xf>
    <xf numFmtId="0" fontId="11" fillId="3" borderId="25" xfId="0" applyFont="1" applyFill="1" applyBorder="1" applyAlignment="1">
      <alignment horizontal="center" vertical="top" wrapText="1"/>
    </xf>
    <xf numFmtId="4" fontId="11" fillId="0" borderId="34" xfId="0" applyNumberFormat="1" applyFont="1" applyBorder="1" applyAlignment="1">
      <alignment horizontal="right" vertical="top" wrapText="1"/>
    </xf>
    <xf numFmtId="4" fontId="11" fillId="0" borderId="4" xfId="1" applyNumberFormat="1" applyFont="1" applyBorder="1" applyAlignment="1">
      <alignment horizontal="right" vertical="top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center" vertical="top" wrapText="1"/>
    </xf>
    <xf numFmtId="4" fontId="17" fillId="0" borderId="7" xfId="0" applyNumberFormat="1" applyFont="1" applyBorder="1" applyAlignment="1">
      <alignment horizontal="center" vertical="top" wrapText="1"/>
    </xf>
    <xf numFmtId="4" fontId="17" fillId="0" borderId="6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left" vertical="top" wrapText="1"/>
    </xf>
    <xf numFmtId="4" fontId="17" fillId="0" borderId="23" xfId="0" applyNumberFormat="1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top" wrapText="1"/>
    </xf>
    <xf numFmtId="43" fontId="17" fillId="0" borderId="10" xfId="1" applyFont="1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43" fontId="3" fillId="3" borderId="1" xfId="1" applyFont="1" applyFill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wrapText="1"/>
    </xf>
    <xf numFmtId="0" fontId="16" fillId="0" borderId="1" xfId="0" applyFont="1" applyBorder="1" applyAlignment="1">
      <alignment horizontal="left" vertical="top" wrapText="1"/>
    </xf>
    <xf numFmtId="43" fontId="3" fillId="0" borderId="27" xfId="1" applyFont="1" applyBorder="1" applyAlignment="1">
      <alignment horizontal="right" vertical="top" wrapText="1"/>
    </xf>
    <xf numFmtId="43" fontId="3" fillId="0" borderId="27" xfId="1" applyFont="1" applyBorder="1" applyAlignment="1">
      <alignment horizontal="center" vertical="top" wrapText="1"/>
    </xf>
    <xf numFmtId="43" fontId="3" fillId="0" borderId="27" xfId="1" applyFont="1" applyBorder="1" applyAlignment="1">
      <alignment vertical="top" wrapText="1"/>
    </xf>
    <xf numFmtId="14" fontId="3" fillId="0" borderId="10" xfId="0" applyNumberFormat="1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4" fontId="3" fillId="3" borderId="4" xfId="0" applyNumberFormat="1" applyFont="1" applyFill="1" applyBorder="1" applyAlignment="1">
      <alignment horizontal="right" vertical="top" wrapText="1"/>
    </xf>
    <xf numFmtId="0" fontId="3" fillId="3" borderId="10" xfId="0" applyFont="1" applyFill="1" applyBorder="1" applyAlignment="1">
      <alignment horizontal="center" vertical="top" wrapText="1"/>
    </xf>
    <xf numFmtId="43" fontId="3" fillId="0" borderId="10" xfId="1" applyFont="1" applyBorder="1" applyAlignment="1">
      <alignment horizontal="right" vertical="top" wrapText="1"/>
    </xf>
    <xf numFmtId="43" fontId="3" fillId="0" borderId="10" xfId="0" applyNumberFormat="1" applyFont="1" applyBorder="1" applyAlignment="1">
      <alignment horizontal="right" vertical="top" wrapText="1"/>
    </xf>
    <xf numFmtId="43" fontId="3" fillId="0" borderId="10" xfId="1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43" fontId="3" fillId="0" borderId="10" xfId="0" applyNumberFormat="1" applyFont="1" applyBorder="1" applyAlignment="1">
      <alignment horizontal="righ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left" vertical="top" wrapText="1"/>
    </xf>
    <xf numFmtId="43" fontId="3" fillId="0" borderId="25" xfId="1" applyFont="1" applyBorder="1" applyAlignment="1">
      <alignment horizontal="right" vertical="top" wrapText="1"/>
    </xf>
    <xf numFmtId="0" fontId="3" fillId="0" borderId="25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43" fontId="3" fillId="0" borderId="7" xfId="1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43" fontId="3" fillId="0" borderId="6" xfId="1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26" xfId="0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43" fontId="3" fillId="0" borderId="10" xfId="1" applyFont="1" applyBorder="1" applyAlignment="1">
      <alignment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center" vertical="top" wrapText="1"/>
    </xf>
    <xf numFmtId="43" fontId="3" fillId="0" borderId="6" xfId="1" applyFont="1" applyBorder="1" applyAlignment="1">
      <alignment horizontal="right" vertical="top" wrapText="1"/>
    </xf>
    <xf numFmtId="0" fontId="3" fillId="3" borderId="34" xfId="0" applyFont="1" applyFill="1" applyBorder="1" applyAlignment="1">
      <alignment horizontal="center" vertical="top" wrapText="1"/>
    </xf>
    <xf numFmtId="0" fontId="3" fillId="0" borderId="29" xfId="0" applyFont="1" applyBorder="1" applyAlignment="1">
      <alignment horizontal="left" vertical="top" wrapText="1"/>
    </xf>
    <xf numFmtId="43" fontId="3" fillId="0" borderId="29" xfId="1" applyFont="1" applyBorder="1" applyAlignment="1">
      <alignment horizontal="right" vertical="top" wrapText="1"/>
    </xf>
    <xf numFmtId="43" fontId="3" fillId="0" borderId="29" xfId="0" applyNumberFormat="1" applyFont="1" applyBorder="1" applyAlignment="1">
      <alignment horizontal="right" vertical="top" wrapText="1"/>
    </xf>
    <xf numFmtId="0" fontId="3" fillId="0" borderId="29" xfId="0" applyFont="1" applyBorder="1" applyAlignment="1">
      <alignment horizontal="center" vertical="top" wrapText="1"/>
    </xf>
    <xf numFmtId="43" fontId="3" fillId="0" borderId="10" xfId="0" applyNumberFormat="1" applyFont="1" applyBorder="1" applyAlignment="1">
      <alignment horizontal="left" vertical="top" wrapText="1"/>
    </xf>
    <xf numFmtId="0" fontId="3" fillId="3" borderId="35" xfId="0" applyFont="1" applyFill="1" applyBorder="1" applyAlignment="1">
      <alignment horizontal="center" vertical="top" wrapText="1"/>
    </xf>
    <xf numFmtId="43" fontId="3" fillId="0" borderId="30" xfId="1" applyFont="1" applyBorder="1" applyAlignment="1">
      <alignment horizontal="right" vertical="top" wrapText="1"/>
    </xf>
    <xf numFmtId="43" fontId="3" fillId="0" borderId="30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top" wrapText="1"/>
    </xf>
    <xf numFmtId="0" fontId="3" fillId="3" borderId="36" xfId="0" applyFont="1" applyFill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 wrapText="1"/>
    </xf>
    <xf numFmtId="43" fontId="3" fillId="0" borderId="32" xfId="1" applyFont="1" applyBorder="1" applyAlignment="1">
      <alignment horizontal="right" vertical="top" wrapText="1"/>
    </xf>
    <xf numFmtId="43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0" fontId="3" fillId="3" borderId="26" xfId="0" applyFont="1" applyFill="1" applyBorder="1" applyAlignment="1">
      <alignment horizontal="center" vertical="top" wrapText="1"/>
    </xf>
    <xf numFmtId="0" fontId="3" fillId="0" borderId="39" xfId="0" applyFont="1" applyBorder="1" applyAlignment="1">
      <alignment horizontal="left" vertical="top" wrapText="1"/>
    </xf>
    <xf numFmtId="43" fontId="3" fillId="0" borderId="39" xfId="1" applyFont="1" applyBorder="1" applyAlignment="1">
      <alignment horizontal="right" vertical="top" wrapText="1"/>
    </xf>
    <xf numFmtId="43" fontId="3" fillId="0" borderId="27" xfId="0" applyNumberFormat="1" applyFont="1" applyBorder="1" applyAlignment="1">
      <alignment horizontal="right" vertical="top" wrapText="1"/>
    </xf>
    <xf numFmtId="0" fontId="3" fillId="0" borderId="17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43" fontId="3" fillId="0" borderId="11" xfId="1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0" borderId="40" xfId="0" applyFont="1" applyBorder="1" applyAlignment="1">
      <alignment horizontal="left" vertical="top" wrapText="1"/>
    </xf>
    <xf numFmtId="43" fontId="3" fillId="0" borderId="40" xfId="1" applyFont="1" applyBorder="1" applyAlignment="1">
      <alignment horizontal="right" vertical="top" wrapText="1"/>
    </xf>
    <xf numFmtId="43" fontId="3" fillId="0" borderId="46" xfId="0" applyNumberFormat="1" applyFont="1" applyBorder="1" applyAlignment="1">
      <alignment horizontal="right" vertical="top" wrapText="1"/>
    </xf>
    <xf numFmtId="0" fontId="3" fillId="0" borderId="15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left" vertical="top" wrapText="1"/>
    </xf>
    <xf numFmtId="14" fontId="3" fillId="0" borderId="6" xfId="0" applyNumberFormat="1" applyFont="1" applyBorder="1" applyAlignment="1">
      <alignment horizontal="center" vertical="top" wrapText="1"/>
    </xf>
    <xf numFmtId="43" fontId="3" fillId="3" borderId="4" xfId="1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14" fontId="3" fillId="3" borderId="9" xfId="0" applyNumberFormat="1" applyFont="1" applyFill="1" applyBorder="1" applyAlignment="1">
      <alignment horizontal="center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3" borderId="6" xfId="0" applyFont="1" applyFill="1" applyBorder="1" applyAlignment="1">
      <alignment horizontal="center" vertical="top" wrapText="1"/>
    </xf>
    <xf numFmtId="0" fontId="16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43" fontId="3" fillId="0" borderId="6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wrapText="1"/>
    </xf>
    <xf numFmtId="43" fontId="3" fillId="0" borderId="38" xfId="1" applyFont="1" applyBorder="1" applyAlignment="1">
      <alignment horizontal="center" vertical="top" wrapText="1"/>
    </xf>
    <xf numFmtId="43" fontId="3" fillId="0" borderId="14" xfId="1" applyFont="1" applyBorder="1" applyAlignment="1">
      <alignment horizontal="center" vertical="top" wrapText="1"/>
    </xf>
    <xf numFmtId="43" fontId="3" fillId="0" borderId="5" xfId="1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14" fontId="3" fillId="0" borderId="10" xfId="0" applyNumberFormat="1" applyFont="1" applyBorder="1" applyAlignment="1">
      <alignment vertical="top" wrapText="1"/>
    </xf>
    <xf numFmtId="43" fontId="3" fillId="0" borderId="10" xfId="1" applyFont="1" applyBorder="1" applyAlignment="1">
      <alignment horizontal="center" vertical="top" wrapText="1"/>
    </xf>
    <xf numFmtId="43" fontId="3" fillId="0" borderId="26" xfId="1" applyFont="1" applyBorder="1" applyAlignment="1">
      <alignment horizontal="right" vertical="top" wrapText="1"/>
    </xf>
    <xf numFmtId="43" fontId="3" fillId="0" borderId="43" xfId="1" applyFont="1" applyBorder="1" applyAlignment="1">
      <alignment wrapText="1"/>
    </xf>
    <xf numFmtId="43" fontId="16" fillId="0" borderId="43" xfId="1" applyFont="1" applyBorder="1" applyAlignment="1">
      <alignment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vertical="top" wrapText="1"/>
    </xf>
    <xf numFmtId="4" fontId="3" fillId="0" borderId="10" xfId="0" applyNumberFormat="1" applyFont="1" applyBorder="1" applyAlignment="1">
      <alignment vertical="top" wrapText="1"/>
    </xf>
    <xf numFmtId="43" fontId="3" fillId="0" borderId="14" xfId="1" applyFont="1" applyBorder="1" applyAlignment="1">
      <alignment horizontal="right" vertical="top" wrapText="1"/>
    </xf>
    <xf numFmtId="43" fontId="3" fillId="0" borderId="5" xfId="1" applyFont="1" applyBorder="1" applyAlignment="1">
      <alignment horizontal="right" vertical="top" wrapText="1"/>
    </xf>
    <xf numFmtId="4" fontId="3" fillId="0" borderId="27" xfId="0" applyNumberFormat="1" applyFont="1" applyBorder="1" applyAlignment="1">
      <alignment vertical="top" wrapText="1"/>
    </xf>
    <xf numFmtId="14" fontId="3" fillId="0" borderId="27" xfId="0" applyNumberFormat="1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4" fontId="3" fillId="0" borderId="0" xfId="0" applyNumberFormat="1" applyFont="1" applyBorder="1" applyAlignment="1">
      <alignment horizontal="right" vertical="top" wrapText="1"/>
    </xf>
    <xf numFmtId="43" fontId="3" fillId="0" borderId="0" xfId="1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4" fontId="3" fillId="0" borderId="0" xfId="0" applyNumberFormat="1" applyFont="1" applyBorder="1" applyAlignment="1">
      <alignment vertical="top" wrapText="1"/>
    </xf>
    <xf numFmtId="14" fontId="3" fillId="0" borderId="0" xfId="0" applyNumberFormat="1" applyFont="1" applyBorder="1" applyAlignment="1">
      <alignment vertical="top" wrapText="1"/>
    </xf>
    <xf numFmtId="14" fontId="3" fillId="0" borderId="4" xfId="0" applyNumberFormat="1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left" vertical="top" wrapText="1"/>
    </xf>
    <xf numFmtId="4" fontId="3" fillId="3" borderId="6" xfId="0" applyNumberFormat="1" applyFont="1" applyFill="1" applyBorder="1" applyAlignment="1">
      <alignment horizontal="right" vertical="top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top" wrapText="1"/>
    </xf>
    <xf numFmtId="4" fontId="3" fillId="3" borderId="7" xfId="0" applyNumberFormat="1" applyFont="1" applyFill="1" applyBorder="1" applyAlignment="1">
      <alignment horizontal="right" vertical="top" wrapText="1"/>
    </xf>
    <xf numFmtId="43" fontId="3" fillId="3" borderId="7" xfId="1" applyFont="1" applyFill="1" applyBorder="1" applyAlignment="1">
      <alignment vertical="top" wrapText="1"/>
    </xf>
    <xf numFmtId="0" fontId="3" fillId="0" borderId="10" xfId="0" applyFont="1" applyBorder="1" applyAlignment="1">
      <alignment horizontal="left" wrapText="1"/>
    </xf>
    <xf numFmtId="14" fontId="3" fillId="3" borderId="10" xfId="0" applyNumberFormat="1" applyFont="1" applyFill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vertical="top" wrapText="1"/>
    </xf>
    <xf numFmtId="43" fontId="3" fillId="0" borderId="4" xfId="1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wrapText="1"/>
    </xf>
    <xf numFmtId="4" fontId="3" fillId="0" borderId="10" xfId="0" applyNumberFormat="1" applyFont="1" applyBorder="1" applyAlignment="1">
      <alignment horizontal="right" wrapText="1"/>
    </xf>
    <xf numFmtId="43" fontId="3" fillId="0" borderId="10" xfId="1" applyFont="1" applyBorder="1" applyAlignment="1">
      <alignment horizontal="center" wrapText="1"/>
    </xf>
    <xf numFmtId="4" fontId="3" fillId="0" borderId="10" xfId="0" applyNumberFormat="1" applyFont="1" applyBorder="1" applyAlignment="1">
      <alignment horizontal="center" wrapText="1"/>
    </xf>
    <xf numFmtId="14" fontId="3" fillId="3" borderId="10" xfId="0" applyNumberFormat="1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top" wrapText="1"/>
    </xf>
    <xf numFmtId="14" fontId="3" fillId="3" borderId="0" xfId="0" applyNumberFormat="1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left" vertical="top" wrapText="1"/>
    </xf>
    <xf numFmtId="4" fontId="3" fillId="3" borderId="10" xfId="0" applyNumberFormat="1" applyFont="1" applyFill="1" applyBorder="1" applyAlignment="1">
      <alignment horizontal="right" vertical="top" wrapText="1"/>
    </xf>
    <xf numFmtId="43" fontId="3" fillId="3" borderId="10" xfId="1" applyFont="1" applyFill="1" applyBorder="1" applyAlignment="1">
      <alignment vertical="top" wrapText="1"/>
    </xf>
    <xf numFmtId="4" fontId="3" fillId="0" borderId="4" xfId="0" applyNumberFormat="1" applyFont="1" applyBorder="1" applyAlignment="1">
      <alignment vertical="top" wrapText="1"/>
    </xf>
    <xf numFmtId="14" fontId="3" fillId="0" borderId="27" xfId="0" applyNumberFormat="1" applyFont="1" applyBorder="1" applyAlignment="1">
      <alignment horizontal="center" vertical="top" wrapText="1"/>
    </xf>
    <xf numFmtId="14" fontId="3" fillId="0" borderId="32" xfId="0" applyNumberFormat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53" t="s">
        <v>129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 ht="27.75" customHeight="1">
      <c r="A2" s="653" t="s">
        <v>0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56" t="s">
        <v>6</v>
      </c>
      <c r="G3" s="657"/>
      <c r="H3" s="656" t="s">
        <v>7</v>
      </c>
      <c r="I3" s="657"/>
      <c r="J3" s="1" t="s">
        <v>8</v>
      </c>
      <c r="K3" s="656" t="s">
        <v>9</v>
      </c>
      <c r="L3" s="65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132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130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658">
        <v>1</v>
      </c>
      <c r="B43" s="661" t="s">
        <v>131</v>
      </c>
      <c r="C43" s="664">
        <v>1000000</v>
      </c>
      <c r="D43" s="664">
        <v>820000</v>
      </c>
      <c r="E43" s="667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133</v>
      </c>
      <c r="L43" s="18">
        <v>244264</v>
      </c>
    </row>
    <row r="44" spans="1:12" ht="21">
      <c r="A44" s="659"/>
      <c r="B44" s="662"/>
      <c r="C44" s="665"/>
      <c r="D44" s="665"/>
      <c r="E44" s="668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660"/>
      <c r="B45" s="663"/>
      <c r="C45" s="666"/>
      <c r="D45" s="666"/>
      <c r="E45" s="669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02"/>
  <sheetViews>
    <sheetView showGridLines="0" tabSelected="1" view="pageBreakPreview" topLeftCell="A46" zoomScaleNormal="80" zoomScaleSheetLayoutView="100" workbookViewId="0">
      <selection activeCell="A47" sqref="A47:L48"/>
    </sheetView>
  </sheetViews>
  <sheetFormatPr defaultRowHeight="23.25"/>
  <cols>
    <col min="1" max="1" width="7.28515625" style="647" customWidth="1"/>
    <col min="2" max="2" width="44.140625" style="649" customWidth="1"/>
    <col min="3" max="3" width="17.7109375" style="650" customWidth="1"/>
    <col min="4" max="4" width="17.28515625" style="650" customWidth="1"/>
    <col min="5" max="5" width="23" style="647" customWidth="1"/>
    <col min="6" max="6" width="23.85546875" style="648" customWidth="1"/>
    <col min="7" max="7" width="18.7109375" style="646" customWidth="1"/>
    <col min="8" max="8" width="21.85546875" style="648" customWidth="1"/>
    <col min="9" max="9" width="16.85546875" style="651" customWidth="1"/>
    <col min="10" max="10" width="35.5703125" style="647" customWidth="1"/>
    <col min="11" max="11" width="17.28515625" style="648" customWidth="1"/>
    <col min="12" max="12" width="20.5703125" style="652" customWidth="1"/>
    <col min="13" max="16384" width="9.140625" style="645"/>
  </cols>
  <sheetData>
    <row r="1" spans="1:12">
      <c r="A1" s="653" t="s">
        <v>135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>
      <c r="A2" s="653" t="s">
        <v>144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6.5">
      <c r="A3" s="1266" t="s">
        <v>1</v>
      </c>
      <c r="B3" s="1266" t="s">
        <v>2</v>
      </c>
      <c r="C3" s="1266" t="s">
        <v>1349</v>
      </c>
      <c r="D3" s="1266" t="s">
        <v>4</v>
      </c>
      <c r="E3" s="1266" t="s">
        <v>5</v>
      </c>
      <c r="F3" s="654" t="s">
        <v>6</v>
      </c>
      <c r="G3" s="655"/>
      <c r="H3" s="654" t="s">
        <v>7</v>
      </c>
      <c r="I3" s="655"/>
      <c r="J3" s="1266" t="s">
        <v>8</v>
      </c>
      <c r="K3" s="654" t="s">
        <v>9</v>
      </c>
      <c r="L3" s="655"/>
    </row>
    <row r="4" spans="1:12" s="1192" customFormat="1" ht="21">
      <c r="A4" s="206">
        <v>1</v>
      </c>
      <c r="B4" s="1187" t="s">
        <v>1323</v>
      </c>
      <c r="C4" s="1188">
        <v>3575000</v>
      </c>
      <c r="D4" s="1188">
        <v>3575000</v>
      </c>
      <c r="E4" s="1189" t="s">
        <v>127</v>
      </c>
      <c r="F4" s="174" t="s">
        <v>1324</v>
      </c>
      <c r="G4" s="1190">
        <v>3575000</v>
      </c>
      <c r="H4" s="174" t="s">
        <v>1324</v>
      </c>
      <c r="I4" s="1190">
        <v>3575000</v>
      </c>
      <c r="J4" s="206" t="s">
        <v>29</v>
      </c>
      <c r="K4" s="642" t="s">
        <v>1325</v>
      </c>
      <c r="L4" s="1191">
        <v>244396</v>
      </c>
    </row>
    <row r="5" spans="1:12" s="1192" customFormat="1" ht="21">
      <c r="A5" s="206">
        <v>2</v>
      </c>
      <c r="B5" s="1187" t="s">
        <v>1326</v>
      </c>
      <c r="C5" s="1188">
        <v>3904900</v>
      </c>
      <c r="D5" s="1188">
        <v>3904900</v>
      </c>
      <c r="E5" s="1189" t="s">
        <v>127</v>
      </c>
      <c r="F5" s="174" t="s">
        <v>1327</v>
      </c>
      <c r="G5" s="1190">
        <v>3904900</v>
      </c>
      <c r="H5" s="174" t="s">
        <v>1327</v>
      </c>
      <c r="I5" s="1190">
        <v>3904900</v>
      </c>
      <c r="J5" s="206" t="s">
        <v>29</v>
      </c>
      <c r="K5" s="642" t="s">
        <v>1328</v>
      </c>
      <c r="L5" s="1191">
        <v>244397</v>
      </c>
    </row>
    <row r="6" spans="1:12" s="1186" customFormat="1" ht="21">
      <c r="A6" s="1193"/>
      <c r="B6" s="1194" t="s">
        <v>146</v>
      </c>
      <c r="C6" s="1195"/>
      <c r="D6" s="1195"/>
      <c r="E6" s="1193"/>
      <c r="F6" s="41"/>
      <c r="G6" s="1184"/>
      <c r="H6" s="41"/>
      <c r="I6" s="40"/>
      <c r="J6" s="37"/>
      <c r="K6" s="8"/>
      <c r="L6" s="1185"/>
    </row>
    <row r="7" spans="1:12" s="1192" customFormat="1" ht="21">
      <c r="A7" s="1196">
        <v>3</v>
      </c>
      <c r="B7" s="831" t="s">
        <v>241</v>
      </c>
      <c r="C7" s="1197">
        <v>1200</v>
      </c>
      <c r="D7" s="1198">
        <f t="shared" ref="D7:D11" si="0">(C7)</f>
        <v>1200</v>
      </c>
      <c r="E7" s="830" t="s">
        <v>118</v>
      </c>
      <c r="F7" s="171" t="s">
        <v>158</v>
      </c>
      <c r="G7" s="1199">
        <f t="shared" ref="G7:G11" si="1">(C7)</f>
        <v>1200</v>
      </c>
      <c r="H7" s="171" t="str">
        <f t="shared" ref="H7" si="2">(F7)</f>
        <v>ร้านออล แอดเวอร์ไทซิ่ง</v>
      </c>
      <c r="I7" s="1199">
        <f>SUM(C7)</f>
        <v>1200</v>
      </c>
      <c r="J7" s="2" t="s">
        <v>29</v>
      </c>
      <c r="K7" s="642" t="s">
        <v>242</v>
      </c>
      <c r="L7" s="1191">
        <v>244405</v>
      </c>
    </row>
    <row r="8" spans="1:12" s="1192" customFormat="1" ht="21">
      <c r="A8" s="1196"/>
      <c r="B8" s="831"/>
      <c r="C8" s="1197"/>
      <c r="D8" s="1198"/>
      <c r="E8" s="830"/>
      <c r="F8" s="171" t="s">
        <v>160</v>
      </c>
      <c r="G8" s="1199">
        <v>1350</v>
      </c>
      <c r="H8" s="171"/>
      <c r="I8" s="1199"/>
      <c r="J8" s="2"/>
      <c r="K8" s="642"/>
      <c r="L8" s="1191"/>
    </row>
    <row r="9" spans="1:12" s="1192" customFormat="1" ht="21">
      <c r="A9" s="1196"/>
      <c r="B9" s="831"/>
      <c r="C9" s="1197"/>
      <c r="D9" s="1198"/>
      <c r="E9" s="830"/>
      <c r="F9" s="171" t="s">
        <v>161</v>
      </c>
      <c r="G9" s="1199">
        <v>1500</v>
      </c>
      <c r="H9" s="171"/>
      <c r="I9" s="1199"/>
      <c r="J9" s="2"/>
      <c r="K9" s="642"/>
      <c r="L9" s="1191"/>
    </row>
    <row r="10" spans="1:12" s="1192" customFormat="1" ht="21">
      <c r="A10" s="1200">
        <v>4</v>
      </c>
      <c r="B10" s="171" t="s">
        <v>243</v>
      </c>
      <c r="C10" s="198">
        <v>11000</v>
      </c>
      <c r="D10" s="1201">
        <f>(C10)</f>
        <v>11000</v>
      </c>
      <c r="E10" s="642" t="s">
        <v>118</v>
      </c>
      <c r="F10" s="171" t="s">
        <v>182</v>
      </c>
      <c r="G10" s="1199">
        <f>(C10)</f>
        <v>11000</v>
      </c>
      <c r="H10" s="171" t="s">
        <v>182</v>
      </c>
      <c r="I10" s="1199">
        <f t="shared" ref="I10:I11" si="3">SUM(C10)</f>
        <v>11000</v>
      </c>
      <c r="J10" s="2" t="s">
        <v>29</v>
      </c>
      <c r="K10" s="642" t="s">
        <v>244</v>
      </c>
      <c r="L10" s="1191">
        <v>244398</v>
      </c>
    </row>
    <row r="11" spans="1:12" s="1192" customFormat="1" ht="21">
      <c r="A11" s="1196">
        <v>5</v>
      </c>
      <c r="B11" s="831" t="s">
        <v>245</v>
      </c>
      <c r="C11" s="1197">
        <v>8184.43</v>
      </c>
      <c r="D11" s="1198">
        <f t="shared" si="0"/>
        <v>8184.43</v>
      </c>
      <c r="E11" s="830" t="s">
        <v>118</v>
      </c>
      <c r="F11" s="171" t="s">
        <v>204</v>
      </c>
      <c r="G11" s="1199">
        <f t="shared" si="1"/>
        <v>8184.43</v>
      </c>
      <c r="H11" s="171" t="str">
        <f>(F11)</f>
        <v>ร้านแสงดาวการช่าง</v>
      </c>
      <c r="I11" s="1199">
        <f t="shared" si="3"/>
        <v>8184.43</v>
      </c>
      <c r="J11" s="2" t="s">
        <v>29</v>
      </c>
      <c r="K11" s="642" t="s">
        <v>246</v>
      </c>
      <c r="L11" s="1191">
        <v>244398</v>
      </c>
    </row>
    <row r="12" spans="1:12" s="1192" customFormat="1" ht="21">
      <c r="A12" s="1196"/>
      <c r="B12" s="831"/>
      <c r="C12" s="1197"/>
      <c r="D12" s="1198"/>
      <c r="E12" s="830"/>
      <c r="F12" s="171" t="s">
        <v>247</v>
      </c>
      <c r="G12" s="1199">
        <v>8280.73</v>
      </c>
      <c r="H12" s="171"/>
      <c r="I12" s="1199"/>
      <c r="J12" s="642"/>
      <c r="K12" s="642"/>
      <c r="L12" s="1191"/>
    </row>
    <row r="13" spans="1:12" s="1192" customFormat="1" ht="21">
      <c r="A13" s="1196"/>
      <c r="B13" s="831"/>
      <c r="C13" s="1197"/>
      <c r="D13" s="1198"/>
      <c r="E13" s="830"/>
      <c r="F13" s="171" t="s">
        <v>248</v>
      </c>
      <c r="G13" s="1199">
        <v>8312.83</v>
      </c>
      <c r="H13" s="171"/>
      <c r="I13" s="1199"/>
      <c r="J13" s="642"/>
      <c r="K13" s="642"/>
      <c r="L13" s="1191"/>
    </row>
    <row r="14" spans="1:12" s="1186" customFormat="1" ht="21">
      <c r="A14" s="37"/>
      <c r="B14" s="38" t="s">
        <v>147</v>
      </c>
      <c r="C14" s="39"/>
      <c r="D14" s="39"/>
      <c r="E14" s="37"/>
      <c r="F14" s="41"/>
      <c r="G14" s="1184"/>
      <c r="H14" s="41"/>
      <c r="I14" s="1251"/>
      <c r="J14" s="1193"/>
      <c r="K14" s="1252"/>
      <c r="L14" s="1253"/>
    </row>
    <row r="15" spans="1:12" s="1192" customFormat="1" ht="42">
      <c r="A15" s="1196">
        <v>6</v>
      </c>
      <c r="B15" s="1202" t="s">
        <v>368</v>
      </c>
      <c r="C15" s="1197">
        <v>28000</v>
      </c>
      <c r="D15" s="1197">
        <v>28000</v>
      </c>
      <c r="E15" s="830" t="s">
        <v>118</v>
      </c>
      <c r="F15" s="1259" t="s">
        <v>345</v>
      </c>
      <c r="G15" s="1269">
        <v>28000</v>
      </c>
      <c r="H15" s="1272" t="s">
        <v>345</v>
      </c>
      <c r="I15" s="1274">
        <v>28000</v>
      </c>
      <c r="J15" s="642" t="s">
        <v>29</v>
      </c>
      <c r="K15" s="642" t="s">
        <v>369</v>
      </c>
      <c r="L15" s="1191">
        <v>244383</v>
      </c>
    </row>
    <row r="16" spans="1:12" s="1192" customFormat="1" ht="21">
      <c r="A16" s="1196"/>
      <c r="B16" s="1202"/>
      <c r="C16" s="1197"/>
      <c r="D16" s="1197"/>
      <c r="E16" s="830"/>
      <c r="F16" s="188" t="s">
        <v>348</v>
      </c>
      <c r="G16" s="1270">
        <v>29130</v>
      </c>
      <c r="H16" s="1272"/>
      <c r="I16" s="1274"/>
      <c r="J16" s="642"/>
      <c r="K16" s="642"/>
      <c r="L16" s="1191"/>
    </row>
    <row r="17" spans="1:12" s="1192" customFormat="1" ht="21">
      <c r="A17" s="1196"/>
      <c r="B17" s="1202"/>
      <c r="C17" s="1197"/>
      <c r="D17" s="1197"/>
      <c r="E17" s="830"/>
      <c r="F17" s="188" t="s">
        <v>349</v>
      </c>
      <c r="G17" s="1271">
        <v>29465</v>
      </c>
      <c r="H17" s="1272"/>
      <c r="I17" s="1274"/>
      <c r="J17" s="642"/>
      <c r="K17" s="642"/>
      <c r="L17" s="1191"/>
    </row>
    <row r="18" spans="1:12" s="1192" customFormat="1" ht="42">
      <c r="A18" s="830">
        <v>7</v>
      </c>
      <c r="B18" s="1203" t="s">
        <v>370</v>
      </c>
      <c r="C18" s="1204">
        <v>1700</v>
      </c>
      <c r="D18" s="1204">
        <v>1700</v>
      </c>
      <c r="E18" s="1205" t="s">
        <v>118</v>
      </c>
      <c r="F18" s="1267" t="s">
        <v>371</v>
      </c>
      <c r="G18" s="1271">
        <v>1700</v>
      </c>
      <c r="H18" s="1272" t="s">
        <v>371</v>
      </c>
      <c r="I18" s="1199">
        <v>1700</v>
      </c>
      <c r="J18" s="642" t="s">
        <v>29</v>
      </c>
      <c r="K18" s="642" t="s">
        <v>372</v>
      </c>
      <c r="L18" s="1191">
        <v>244404</v>
      </c>
    </row>
    <row r="19" spans="1:12" s="1192" customFormat="1" ht="21">
      <c r="A19" s="830"/>
      <c r="B19" s="1207"/>
      <c r="C19" s="1208"/>
      <c r="D19" s="1208"/>
      <c r="E19" s="668"/>
      <c r="F19" s="1267" t="s">
        <v>373</v>
      </c>
      <c r="G19" s="1271">
        <v>1750</v>
      </c>
      <c r="H19" s="1272"/>
      <c r="I19" s="1199"/>
      <c r="J19" s="642"/>
      <c r="K19" s="642"/>
      <c r="L19" s="1191"/>
    </row>
    <row r="20" spans="1:12" s="1192" customFormat="1" ht="42">
      <c r="A20" s="830"/>
      <c r="B20" s="1209"/>
      <c r="C20" s="1210"/>
      <c r="D20" s="1210"/>
      <c r="E20" s="669"/>
      <c r="F20" s="1267" t="s">
        <v>374</v>
      </c>
      <c r="G20" s="1271">
        <v>1780</v>
      </c>
      <c r="H20" s="1272"/>
      <c r="I20" s="1199"/>
      <c r="J20" s="642"/>
      <c r="K20" s="642"/>
      <c r="L20" s="1191"/>
    </row>
    <row r="21" spans="1:12" s="1186" customFormat="1" ht="21">
      <c r="A21" s="37"/>
      <c r="B21" s="38" t="s">
        <v>148</v>
      </c>
      <c r="C21" s="39"/>
      <c r="D21" s="39"/>
      <c r="E21" s="37"/>
      <c r="F21" s="41"/>
      <c r="G21" s="1184"/>
      <c r="H21" s="1278"/>
      <c r="I21" s="1279"/>
      <c r="J21" s="1278"/>
      <c r="K21" s="1252"/>
      <c r="L21" s="1253"/>
    </row>
    <row r="22" spans="1:12" s="1192" customFormat="1" ht="21">
      <c r="A22" s="667">
        <v>8</v>
      </c>
      <c r="B22" s="661" t="s">
        <v>1350</v>
      </c>
      <c r="C22" s="1211">
        <v>3000</v>
      </c>
      <c r="D22" s="1211">
        <v>3000</v>
      </c>
      <c r="E22" s="1212" t="s">
        <v>11</v>
      </c>
      <c r="F22" s="31" t="s">
        <v>508</v>
      </c>
      <c r="G22" s="1275">
        <v>3000</v>
      </c>
      <c r="H22" s="171" t="s">
        <v>508</v>
      </c>
      <c r="I22" s="1254">
        <v>3000</v>
      </c>
      <c r="J22" s="642" t="s">
        <v>13</v>
      </c>
      <c r="K22" s="642" t="s">
        <v>509</v>
      </c>
      <c r="L22" s="1191">
        <v>244382</v>
      </c>
    </row>
    <row r="23" spans="1:12" s="1192" customFormat="1" ht="42">
      <c r="A23" s="668"/>
      <c r="B23" s="662"/>
      <c r="C23" s="1213"/>
      <c r="D23" s="1213"/>
      <c r="E23" s="1214"/>
      <c r="F23" s="1268" t="s">
        <v>510</v>
      </c>
      <c r="G23" s="1276">
        <v>3250</v>
      </c>
      <c r="H23" s="1272"/>
      <c r="I23" s="1280"/>
      <c r="J23" s="1272"/>
      <c r="K23" s="1272"/>
      <c r="L23" s="1273"/>
    </row>
    <row r="24" spans="1:12" s="1192" customFormat="1" ht="42">
      <c r="A24" s="669"/>
      <c r="B24" s="663"/>
      <c r="C24" s="1216"/>
      <c r="D24" s="1216"/>
      <c r="E24" s="1217"/>
      <c r="F24" s="171" t="s">
        <v>1351</v>
      </c>
      <c r="G24" s="1277">
        <v>3750</v>
      </c>
      <c r="H24" s="1272"/>
      <c r="I24" s="1280"/>
      <c r="J24" s="1272"/>
      <c r="K24" s="1272"/>
      <c r="L24" s="1273"/>
    </row>
    <row r="25" spans="1:12" s="1192" customFormat="1" ht="21">
      <c r="A25" s="667">
        <v>9</v>
      </c>
      <c r="B25" s="661" t="s">
        <v>511</v>
      </c>
      <c r="C25" s="1211">
        <v>16952</v>
      </c>
      <c r="D25" s="1211">
        <v>16952</v>
      </c>
      <c r="E25" s="667" t="s">
        <v>11</v>
      </c>
      <c r="F25" s="33" t="s">
        <v>512</v>
      </c>
      <c r="G25" s="1281">
        <v>16952</v>
      </c>
      <c r="H25" s="171" t="s">
        <v>512</v>
      </c>
      <c r="I25" s="1254">
        <v>16952</v>
      </c>
      <c r="J25" s="642" t="s">
        <v>13</v>
      </c>
      <c r="K25" s="642" t="s">
        <v>1347</v>
      </c>
      <c r="L25" s="1191">
        <v>244398</v>
      </c>
    </row>
    <row r="26" spans="1:12" s="1192" customFormat="1" ht="21">
      <c r="A26" s="668"/>
      <c r="B26" s="662"/>
      <c r="C26" s="1213"/>
      <c r="D26" s="1213"/>
      <c r="E26" s="668"/>
      <c r="F26" s="3" t="s">
        <v>513</v>
      </c>
      <c r="G26" s="1282">
        <v>18435</v>
      </c>
      <c r="H26" s="1272"/>
      <c r="I26" s="1280"/>
      <c r="J26" s="1272"/>
      <c r="K26" s="1272"/>
      <c r="L26" s="1273"/>
    </row>
    <row r="27" spans="1:12" s="1192" customFormat="1" ht="21">
      <c r="A27" s="669"/>
      <c r="B27" s="663"/>
      <c r="C27" s="1216"/>
      <c r="D27" s="1216"/>
      <c r="E27" s="669"/>
      <c r="F27" s="3" t="s">
        <v>514</v>
      </c>
      <c r="G27" s="1282">
        <v>20800</v>
      </c>
      <c r="H27" s="1272"/>
      <c r="I27" s="1280"/>
      <c r="J27" s="1272"/>
      <c r="K27" s="1272"/>
      <c r="L27" s="1273"/>
    </row>
    <row r="28" spans="1:12" s="1192" customFormat="1" ht="42">
      <c r="A28" s="667">
        <v>10</v>
      </c>
      <c r="B28" s="661" t="s">
        <v>515</v>
      </c>
      <c r="C28" s="1211">
        <v>2265</v>
      </c>
      <c r="D28" s="1211">
        <v>2265</v>
      </c>
      <c r="E28" s="667" t="s">
        <v>11</v>
      </c>
      <c r="F28" s="3" t="s">
        <v>516</v>
      </c>
      <c r="G28" s="1282">
        <v>2265</v>
      </c>
      <c r="H28" s="171" t="s">
        <v>516</v>
      </c>
      <c r="I28" s="1254">
        <v>2265</v>
      </c>
      <c r="J28" s="642" t="s">
        <v>13</v>
      </c>
      <c r="K28" s="642" t="s">
        <v>517</v>
      </c>
      <c r="L28" s="1191">
        <v>244405</v>
      </c>
    </row>
    <row r="29" spans="1:12" s="1192" customFormat="1" ht="21">
      <c r="A29" s="668"/>
      <c r="B29" s="662"/>
      <c r="C29" s="1213"/>
      <c r="D29" s="1213"/>
      <c r="E29" s="668"/>
      <c r="F29" s="3" t="s">
        <v>518</v>
      </c>
      <c r="G29" s="1282">
        <v>2350</v>
      </c>
      <c r="H29" s="1272"/>
      <c r="I29" s="1280"/>
      <c r="J29" s="1272"/>
      <c r="K29" s="1272"/>
      <c r="L29" s="1273"/>
    </row>
    <row r="30" spans="1:12" s="1192" customFormat="1" ht="42">
      <c r="A30" s="668"/>
      <c r="B30" s="662"/>
      <c r="C30" s="1213"/>
      <c r="D30" s="1213"/>
      <c r="E30" s="668"/>
      <c r="F30" s="31" t="s">
        <v>519</v>
      </c>
      <c r="G30" s="1275">
        <v>2500</v>
      </c>
      <c r="H30" s="237"/>
      <c r="I30" s="1283"/>
      <c r="J30" s="237"/>
      <c r="K30" s="237"/>
      <c r="L30" s="1284"/>
    </row>
    <row r="31" spans="1:12" s="1192" customFormat="1" ht="21">
      <c r="A31" s="830">
        <v>11</v>
      </c>
      <c r="B31" s="831" t="s">
        <v>520</v>
      </c>
      <c r="C31" s="1257">
        <v>1728</v>
      </c>
      <c r="D31" s="1257">
        <v>1728</v>
      </c>
      <c r="E31" s="830" t="s">
        <v>11</v>
      </c>
      <c r="F31" s="171" t="s">
        <v>521</v>
      </c>
      <c r="G31" s="198">
        <v>1728</v>
      </c>
      <c r="H31" s="171" t="s">
        <v>521</v>
      </c>
      <c r="I31" s="1254">
        <v>1728</v>
      </c>
      <c r="J31" s="642" t="s">
        <v>13</v>
      </c>
      <c r="K31" s="642" t="s">
        <v>522</v>
      </c>
      <c r="L31" s="1191">
        <v>244405</v>
      </c>
    </row>
    <row r="32" spans="1:12" s="1192" customFormat="1" ht="42">
      <c r="A32" s="830"/>
      <c r="B32" s="831"/>
      <c r="C32" s="1257"/>
      <c r="D32" s="1257"/>
      <c r="E32" s="830"/>
      <c r="F32" s="171" t="s">
        <v>1353</v>
      </c>
      <c r="G32" s="1215">
        <v>1855</v>
      </c>
      <c r="H32" s="1272"/>
      <c r="I32" s="1280"/>
      <c r="J32" s="1272"/>
      <c r="K32" s="1272"/>
      <c r="L32" s="1273"/>
    </row>
    <row r="33" spans="1:12" s="1192" customFormat="1" ht="42">
      <c r="A33" s="830"/>
      <c r="B33" s="831"/>
      <c r="C33" s="1257"/>
      <c r="D33" s="1257"/>
      <c r="E33" s="830"/>
      <c r="F33" s="171" t="s">
        <v>1354</v>
      </c>
      <c r="G33" s="198">
        <v>2500</v>
      </c>
      <c r="H33" s="1272"/>
      <c r="I33" s="1280"/>
      <c r="J33" s="1272"/>
      <c r="K33" s="1272"/>
      <c r="L33" s="1273"/>
    </row>
    <row r="34" spans="1:12" s="1192" customFormat="1" ht="21">
      <c r="A34" s="1285"/>
      <c r="B34" s="1286"/>
      <c r="C34" s="1287"/>
      <c r="D34" s="1287"/>
      <c r="E34" s="1285"/>
      <c r="F34" s="1286"/>
      <c r="G34" s="1288"/>
      <c r="H34" s="1289"/>
      <c r="I34" s="1290"/>
      <c r="J34" s="1289"/>
      <c r="K34" s="1289"/>
      <c r="L34" s="1291"/>
    </row>
    <row r="35" spans="1:12" s="1192" customFormat="1" ht="21">
      <c r="A35" s="1285"/>
      <c r="B35" s="1286"/>
      <c r="C35" s="1287"/>
      <c r="D35" s="1287"/>
      <c r="E35" s="1285"/>
      <c r="F35" s="1286"/>
      <c r="G35" s="1288"/>
      <c r="H35" s="1289"/>
      <c r="I35" s="1290"/>
      <c r="J35" s="1289"/>
      <c r="K35" s="1289"/>
      <c r="L35" s="1291"/>
    </row>
    <row r="36" spans="1:12" s="1192" customFormat="1" ht="21">
      <c r="A36" s="830">
        <v>12</v>
      </c>
      <c r="B36" s="831" t="s">
        <v>1355</v>
      </c>
      <c r="C36" s="1257">
        <v>4890</v>
      </c>
      <c r="D36" s="1257">
        <v>4890</v>
      </c>
      <c r="E36" s="830" t="s">
        <v>11</v>
      </c>
      <c r="F36" s="171" t="s">
        <v>456</v>
      </c>
      <c r="G36" s="198">
        <v>4890</v>
      </c>
      <c r="H36" s="171" t="s">
        <v>456</v>
      </c>
      <c r="I36" s="1254">
        <v>4890</v>
      </c>
      <c r="J36" s="642" t="s">
        <v>13</v>
      </c>
      <c r="K36" s="642" t="s">
        <v>523</v>
      </c>
      <c r="L36" s="1191">
        <v>244407</v>
      </c>
    </row>
    <row r="37" spans="1:12" s="1192" customFormat="1" ht="21">
      <c r="A37" s="830"/>
      <c r="B37" s="831"/>
      <c r="C37" s="1257"/>
      <c r="D37" s="1257"/>
      <c r="E37" s="830"/>
      <c r="F37" s="171" t="s">
        <v>459</v>
      </c>
      <c r="G37" s="198">
        <v>5500</v>
      </c>
      <c r="H37" s="171"/>
      <c r="I37" s="1280"/>
      <c r="J37" s="1272"/>
      <c r="K37" s="1272"/>
      <c r="L37" s="1273"/>
    </row>
    <row r="38" spans="1:12" s="1192" customFormat="1" ht="21">
      <c r="A38" s="830"/>
      <c r="B38" s="831"/>
      <c r="C38" s="1257"/>
      <c r="D38" s="1257"/>
      <c r="E38" s="830"/>
      <c r="F38" s="171" t="s">
        <v>1352</v>
      </c>
      <c r="G38" s="198">
        <v>5950</v>
      </c>
      <c r="H38" s="171"/>
      <c r="I38" s="1280"/>
      <c r="J38" s="1272"/>
      <c r="K38" s="1272"/>
      <c r="L38" s="1273"/>
    </row>
    <row r="39" spans="1:12" s="1192" customFormat="1" ht="84">
      <c r="A39" s="34">
        <v>13</v>
      </c>
      <c r="B39" s="33" t="s">
        <v>1356</v>
      </c>
      <c r="C39" s="168">
        <v>45000</v>
      </c>
      <c r="D39" s="168">
        <v>45000</v>
      </c>
      <c r="E39" s="34" t="s">
        <v>11</v>
      </c>
      <c r="F39" s="33" t="s">
        <v>524</v>
      </c>
      <c r="G39" s="1218">
        <v>45000</v>
      </c>
      <c r="H39" s="33" t="s">
        <v>524</v>
      </c>
      <c r="I39" s="168">
        <v>45000</v>
      </c>
      <c r="J39" s="34" t="s">
        <v>29</v>
      </c>
      <c r="K39" s="34" t="s">
        <v>525</v>
      </c>
      <c r="L39" s="1249" t="s">
        <v>526</v>
      </c>
    </row>
    <row r="40" spans="1:12" s="1192" customFormat="1" ht="84">
      <c r="A40" s="2">
        <v>14</v>
      </c>
      <c r="B40" s="3" t="s">
        <v>1357</v>
      </c>
      <c r="C40" s="4">
        <v>45000</v>
      </c>
      <c r="D40" s="4">
        <v>45000</v>
      </c>
      <c r="E40" s="2" t="s">
        <v>11</v>
      </c>
      <c r="F40" s="3" t="s">
        <v>527</v>
      </c>
      <c r="G40" s="195">
        <v>45000</v>
      </c>
      <c r="H40" s="3" t="s">
        <v>528</v>
      </c>
      <c r="I40" s="4">
        <v>45000</v>
      </c>
      <c r="J40" s="2" t="s">
        <v>29</v>
      </c>
      <c r="K40" s="2" t="s">
        <v>529</v>
      </c>
      <c r="L40" s="18" t="s">
        <v>526</v>
      </c>
    </row>
    <row r="41" spans="1:12" s="1192" customFormat="1" ht="84">
      <c r="A41" s="2">
        <v>15</v>
      </c>
      <c r="B41" s="3" t="s">
        <v>1359</v>
      </c>
      <c r="C41" s="4">
        <v>45000</v>
      </c>
      <c r="D41" s="4">
        <v>45000</v>
      </c>
      <c r="E41" s="2" t="s">
        <v>11</v>
      </c>
      <c r="F41" s="3" t="s">
        <v>530</v>
      </c>
      <c r="G41" s="195">
        <v>45000</v>
      </c>
      <c r="H41" s="3" t="s">
        <v>530</v>
      </c>
      <c r="I41" s="4">
        <v>45000</v>
      </c>
      <c r="J41" s="2" t="s">
        <v>29</v>
      </c>
      <c r="K41" s="2" t="s">
        <v>531</v>
      </c>
      <c r="L41" s="18" t="s">
        <v>526</v>
      </c>
    </row>
    <row r="42" spans="1:12" s="1192" customFormat="1" ht="84">
      <c r="A42" s="2">
        <v>16</v>
      </c>
      <c r="B42" s="3" t="s">
        <v>1358</v>
      </c>
      <c r="C42" s="4">
        <v>45000</v>
      </c>
      <c r="D42" s="4">
        <v>45000</v>
      </c>
      <c r="E42" s="2" t="s">
        <v>11</v>
      </c>
      <c r="F42" s="3" t="s">
        <v>532</v>
      </c>
      <c r="G42" s="195">
        <v>45000</v>
      </c>
      <c r="H42" s="3" t="s">
        <v>533</v>
      </c>
      <c r="I42" s="4">
        <v>45000</v>
      </c>
      <c r="J42" s="2" t="s">
        <v>29</v>
      </c>
      <c r="K42" s="2" t="s">
        <v>534</v>
      </c>
      <c r="L42" s="18" t="s">
        <v>526</v>
      </c>
    </row>
    <row r="43" spans="1:12" s="1192" customFormat="1" ht="84">
      <c r="A43" s="2">
        <v>17</v>
      </c>
      <c r="B43" s="3" t="s">
        <v>1360</v>
      </c>
      <c r="C43" s="4">
        <v>45000</v>
      </c>
      <c r="D43" s="4">
        <v>45000</v>
      </c>
      <c r="E43" s="2" t="s">
        <v>11</v>
      </c>
      <c r="F43" s="3" t="s">
        <v>535</v>
      </c>
      <c r="G43" s="195">
        <v>45000</v>
      </c>
      <c r="H43" s="3" t="s">
        <v>535</v>
      </c>
      <c r="I43" s="4">
        <v>45000</v>
      </c>
      <c r="J43" s="2" t="s">
        <v>29</v>
      </c>
      <c r="K43" s="2" t="s">
        <v>534</v>
      </c>
      <c r="L43" s="18" t="s">
        <v>526</v>
      </c>
    </row>
    <row r="44" spans="1:12" s="1192" customFormat="1" ht="84">
      <c r="A44" s="2">
        <v>18</v>
      </c>
      <c r="B44" s="3" t="s">
        <v>1361</v>
      </c>
      <c r="C44" s="4">
        <v>45000</v>
      </c>
      <c r="D44" s="4">
        <v>45000</v>
      </c>
      <c r="E44" s="2" t="s">
        <v>11</v>
      </c>
      <c r="F44" s="3" t="s">
        <v>536</v>
      </c>
      <c r="G44" s="195">
        <v>45000</v>
      </c>
      <c r="H44" s="3" t="s">
        <v>536</v>
      </c>
      <c r="I44" s="4">
        <v>45000</v>
      </c>
      <c r="J44" s="2" t="s">
        <v>29</v>
      </c>
      <c r="K44" s="2" t="s">
        <v>537</v>
      </c>
      <c r="L44" s="18" t="s">
        <v>526</v>
      </c>
    </row>
    <row r="45" spans="1:12" s="1192" customFormat="1" ht="84">
      <c r="A45" s="2">
        <v>19</v>
      </c>
      <c r="B45" s="3" t="s">
        <v>1362</v>
      </c>
      <c r="C45" s="4">
        <v>45000</v>
      </c>
      <c r="D45" s="4">
        <v>45000</v>
      </c>
      <c r="E45" s="2" t="s">
        <v>11</v>
      </c>
      <c r="F45" s="3" t="s">
        <v>538</v>
      </c>
      <c r="G45" s="195">
        <v>45000</v>
      </c>
      <c r="H45" s="3" t="s">
        <v>538</v>
      </c>
      <c r="I45" s="4">
        <v>45000</v>
      </c>
      <c r="J45" s="2" t="s">
        <v>29</v>
      </c>
      <c r="K45" s="2" t="s">
        <v>539</v>
      </c>
      <c r="L45" s="18" t="s">
        <v>526</v>
      </c>
    </row>
    <row r="46" spans="1:12" s="1192" customFormat="1" ht="84">
      <c r="A46" s="13">
        <v>20</v>
      </c>
      <c r="B46" s="31" t="s">
        <v>1363</v>
      </c>
      <c r="C46" s="248">
        <v>45000</v>
      </c>
      <c r="D46" s="248">
        <v>45000</v>
      </c>
      <c r="E46" s="13" t="s">
        <v>11</v>
      </c>
      <c r="F46" s="31" t="s">
        <v>540</v>
      </c>
      <c r="G46" s="197">
        <v>45000</v>
      </c>
      <c r="H46" s="31" t="s">
        <v>540</v>
      </c>
      <c r="I46" s="248">
        <v>45000</v>
      </c>
      <c r="J46" s="13" t="s">
        <v>29</v>
      </c>
      <c r="K46" s="13" t="s">
        <v>541</v>
      </c>
      <c r="L46" s="1292" t="s">
        <v>526</v>
      </c>
    </row>
    <row r="47" spans="1:12" s="1192" customFormat="1" ht="84">
      <c r="A47" s="642">
        <v>21</v>
      </c>
      <c r="B47" s="171" t="s">
        <v>1364</v>
      </c>
      <c r="C47" s="1254">
        <v>45000</v>
      </c>
      <c r="D47" s="1254">
        <v>45000</v>
      </c>
      <c r="E47" s="642" t="s">
        <v>11</v>
      </c>
      <c r="F47" s="171" t="s">
        <v>542</v>
      </c>
      <c r="G47" s="198">
        <v>45000</v>
      </c>
      <c r="H47" s="171" t="s">
        <v>543</v>
      </c>
      <c r="I47" s="1254">
        <v>45000</v>
      </c>
      <c r="J47" s="642" t="s">
        <v>29</v>
      </c>
      <c r="K47" s="642" t="s">
        <v>544</v>
      </c>
      <c r="L47" s="1191" t="s">
        <v>526</v>
      </c>
    </row>
    <row r="48" spans="1:12" s="1192" customFormat="1" ht="84">
      <c r="A48" s="642">
        <v>22</v>
      </c>
      <c r="B48" s="171" t="s">
        <v>1365</v>
      </c>
      <c r="C48" s="1254">
        <v>45000</v>
      </c>
      <c r="D48" s="1254">
        <v>45000</v>
      </c>
      <c r="E48" s="642" t="s">
        <v>11</v>
      </c>
      <c r="F48" s="171" t="s">
        <v>545</v>
      </c>
      <c r="G48" s="198">
        <v>45000</v>
      </c>
      <c r="H48" s="171" t="s">
        <v>545</v>
      </c>
      <c r="I48" s="1254">
        <v>45000</v>
      </c>
      <c r="J48" s="642" t="s">
        <v>29</v>
      </c>
      <c r="K48" s="642" t="s">
        <v>546</v>
      </c>
      <c r="L48" s="1191" t="s">
        <v>526</v>
      </c>
    </row>
    <row r="49" spans="1:12" s="1192" customFormat="1" ht="84">
      <c r="A49" s="34">
        <v>23</v>
      </c>
      <c r="B49" s="33" t="s">
        <v>547</v>
      </c>
      <c r="C49" s="168">
        <v>45000</v>
      </c>
      <c r="D49" s="168">
        <v>45000</v>
      </c>
      <c r="E49" s="34" t="s">
        <v>11</v>
      </c>
      <c r="F49" s="33" t="s">
        <v>548</v>
      </c>
      <c r="G49" s="1218">
        <v>45000</v>
      </c>
      <c r="H49" s="33" t="s">
        <v>548</v>
      </c>
      <c r="I49" s="168">
        <v>45000</v>
      </c>
      <c r="J49" s="34" t="s">
        <v>29</v>
      </c>
      <c r="K49" s="34" t="s">
        <v>549</v>
      </c>
      <c r="L49" s="1249" t="s">
        <v>526</v>
      </c>
    </row>
    <row r="50" spans="1:12" s="1192" customFormat="1" ht="84">
      <c r="A50" s="2">
        <v>24</v>
      </c>
      <c r="B50" s="3" t="s">
        <v>1366</v>
      </c>
      <c r="C50" s="4">
        <v>45000</v>
      </c>
      <c r="D50" s="4">
        <v>45000</v>
      </c>
      <c r="E50" s="2" t="s">
        <v>11</v>
      </c>
      <c r="F50" s="3" t="s">
        <v>550</v>
      </c>
      <c r="G50" s="195">
        <v>45000</v>
      </c>
      <c r="H50" s="3" t="s">
        <v>550</v>
      </c>
      <c r="I50" s="4">
        <v>45000</v>
      </c>
      <c r="J50" s="2" t="s">
        <v>29</v>
      </c>
      <c r="K50" s="2" t="s">
        <v>551</v>
      </c>
      <c r="L50" s="18" t="s">
        <v>526</v>
      </c>
    </row>
    <row r="51" spans="1:12" s="1186" customFormat="1" ht="21">
      <c r="A51" s="37"/>
      <c r="B51" s="38" t="s">
        <v>149</v>
      </c>
      <c r="C51" s="39"/>
      <c r="D51" s="39"/>
      <c r="E51" s="37"/>
      <c r="F51" s="41"/>
      <c r="G51" s="1184"/>
      <c r="H51" s="41"/>
      <c r="I51" s="40"/>
      <c r="J51" s="37"/>
      <c r="K51" s="8"/>
      <c r="L51" s="1185"/>
    </row>
    <row r="52" spans="1:12" s="1192" customFormat="1" ht="21">
      <c r="A52" s="1219">
        <v>25</v>
      </c>
      <c r="B52" s="1220" t="s">
        <v>665</v>
      </c>
      <c r="C52" s="1221">
        <v>3480</v>
      </c>
      <c r="D52" s="1222">
        <f>(C52)</f>
        <v>3480</v>
      </c>
      <c r="E52" s="1223" t="s">
        <v>118</v>
      </c>
      <c r="F52" s="171" t="s">
        <v>666</v>
      </c>
      <c r="G52" s="198">
        <f>(C52)</f>
        <v>3480</v>
      </c>
      <c r="H52" s="171" t="str">
        <f t="shared" ref="H52:H69" si="4">(F52)</f>
        <v>ร้านมิตรออโต้พาร์ท</v>
      </c>
      <c r="I52" s="1224">
        <f t="shared" ref="I52:I69" si="5">SUM(C52)</f>
        <v>3480</v>
      </c>
      <c r="J52" s="2" t="s">
        <v>29</v>
      </c>
      <c r="K52" s="642" t="s">
        <v>667</v>
      </c>
      <c r="L52" s="1191">
        <v>244382</v>
      </c>
    </row>
    <row r="53" spans="1:12" s="1192" customFormat="1" ht="21">
      <c r="A53" s="1225"/>
      <c r="B53" s="837"/>
      <c r="C53" s="1226"/>
      <c r="D53" s="1227"/>
      <c r="E53" s="1228"/>
      <c r="F53" s="171" t="s">
        <v>638</v>
      </c>
      <c r="G53" s="198">
        <v>3550</v>
      </c>
      <c r="H53" s="171"/>
      <c r="I53" s="1224"/>
      <c r="J53" s="2"/>
      <c r="K53" s="642"/>
      <c r="L53" s="1191"/>
    </row>
    <row r="54" spans="1:12" s="1192" customFormat="1" ht="21">
      <c r="A54" s="1229"/>
      <c r="B54" s="1230"/>
      <c r="C54" s="1231"/>
      <c r="D54" s="1232"/>
      <c r="E54" s="1233"/>
      <c r="F54" s="171" t="s">
        <v>668</v>
      </c>
      <c r="G54" s="198">
        <v>3700</v>
      </c>
      <c r="H54" s="171"/>
      <c r="I54" s="1224"/>
      <c r="J54" s="2"/>
      <c r="K54" s="642"/>
      <c r="L54" s="1191"/>
    </row>
    <row r="55" spans="1:12" s="1192" customFormat="1" ht="21">
      <c r="A55" s="1234">
        <v>26</v>
      </c>
      <c r="B55" s="1235" t="s">
        <v>669</v>
      </c>
      <c r="C55" s="1236">
        <v>3000</v>
      </c>
      <c r="D55" s="1237">
        <f>(C55)</f>
        <v>3000</v>
      </c>
      <c r="E55" s="1238" t="s">
        <v>118</v>
      </c>
      <c r="F55" s="171" t="s">
        <v>670</v>
      </c>
      <c r="G55" s="198">
        <f>(C55)</f>
        <v>3000</v>
      </c>
      <c r="H55" s="171" t="str">
        <f t="shared" si="4"/>
        <v>นายนันทิพัฒน์ จูกะ</v>
      </c>
      <c r="I55" s="1224">
        <f t="shared" si="5"/>
        <v>3000</v>
      </c>
      <c r="J55" s="2" t="s">
        <v>29</v>
      </c>
      <c r="K55" s="642" t="s">
        <v>671</v>
      </c>
      <c r="L55" s="1191">
        <v>244399</v>
      </c>
    </row>
    <row r="56" spans="1:12" s="1192" customFormat="1" ht="21">
      <c r="A56" s="1239"/>
      <c r="B56" s="1240"/>
      <c r="C56" s="1241"/>
      <c r="D56" s="1227"/>
      <c r="E56" s="1242"/>
      <c r="F56" s="171" t="s">
        <v>672</v>
      </c>
      <c r="G56" s="198">
        <v>4500</v>
      </c>
      <c r="H56" s="171"/>
      <c r="I56" s="171"/>
      <c r="J56" s="642"/>
      <c r="K56" s="642"/>
      <c r="L56" s="1191"/>
    </row>
    <row r="57" spans="1:12" s="1192" customFormat="1" ht="21">
      <c r="A57" s="1243"/>
      <c r="B57" s="1244"/>
      <c r="C57" s="1245"/>
      <c r="D57" s="1246"/>
      <c r="E57" s="1247"/>
      <c r="F57" s="171" t="s">
        <v>673</v>
      </c>
      <c r="G57" s="198">
        <v>7500</v>
      </c>
      <c r="H57" s="171"/>
      <c r="I57" s="171"/>
      <c r="J57" s="642"/>
      <c r="K57" s="642"/>
      <c r="L57" s="1191"/>
    </row>
    <row r="58" spans="1:12" s="1192" customFormat="1" ht="42">
      <c r="A58" s="37">
        <v>27</v>
      </c>
      <c r="B58" s="3" t="s">
        <v>674</v>
      </c>
      <c r="C58" s="4">
        <v>45000</v>
      </c>
      <c r="D58" s="4">
        <f t="shared" ref="D58:D69" si="6">SUM(C58)</f>
        <v>45000</v>
      </c>
      <c r="E58" s="2" t="s">
        <v>118</v>
      </c>
      <c r="F58" s="3" t="s">
        <v>675</v>
      </c>
      <c r="G58" s="195">
        <f t="shared" ref="G58:G69" si="7">SUM(C58)</f>
        <v>45000</v>
      </c>
      <c r="H58" s="171" t="str">
        <f t="shared" si="4"/>
        <v>นายอัษฎายุธ น้อยใจดี</v>
      </c>
      <c r="I58" s="172">
        <f t="shared" si="5"/>
        <v>45000</v>
      </c>
      <c r="J58" s="2" t="s">
        <v>29</v>
      </c>
      <c r="K58" s="16" t="s">
        <v>626</v>
      </c>
      <c r="L58" s="1191">
        <v>244407</v>
      </c>
    </row>
    <row r="59" spans="1:12" s="1192" customFormat="1" ht="42">
      <c r="A59" s="37">
        <v>28</v>
      </c>
      <c r="B59" s="3" t="s">
        <v>674</v>
      </c>
      <c r="C59" s="4">
        <v>45000</v>
      </c>
      <c r="D59" s="4">
        <f t="shared" si="6"/>
        <v>45000</v>
      </c>
      <c r="E59" s="2" t="s">
        <v>118</v>
      </c>
      <c r="F59" s="3" t="s">
        <v>676</v>
      </c>
      <c r="G59" s="195">
        <f t="shared" si="7"/>
        <v>45000</v>
      </c>
      <c r="H59" s="171" t="str">
        <f t="shared" si="4"/>
        <v>นายณัฐวุฒิ จิวราช</v>
      </c>
      <c r="I59" s="172">
        <f t="shared" si="5"/>
        <v>45000</v>
      </c>
      <c r="J59" s="2" t="s">
        <v>29</v>
      </c>
      <c r="K59" s="16" t="s">
        <v>677</v>
      </c>
      <c r="L59" s="1191">
        <v>244407</v>
      </c>
    </row>
    <row r="60" spans="1:12" s="1192" customFormat="1" ht="42">
      <c r="A60" s="37">
        <v>29</v>
      </c>
      <c r="B60" s="3" t="s">
        <v>674</v>
      </c>
      <c r="C60" s="4">
        <v>45000</v>
      </c>
      <c r="D60" s="4">
        <f t="shared" si="6"/>
        <v>45000</v>
      </c>
      <c r="E60" s="2" t="s">
        <v>118</v>
      </c>
      <c r="F60" s="3" t="s">
        <v>678</v>
      </c>
      <c r="G60" s="195">
        <f t="shared" si="7"/>
        <v>45000</v>
      </c>
      <c r="H60" s="171" t="str">
        <f t="shared" si="4"/>
        <v>นายจตุพล แก้วสุวรรณ์</v>
      </c>
      <c r="I60" s="172">
        <f t="shared" si="5"/>
        <v>45000</v>
      </c>
      <c r="J60" s="2" t="s">
        <v>29</v>
      </c>
      <c r="K60" s="16" t="s">
        <v>679</v>
      </c>
      <c r="L60" s="1191">
        <v>244407</v>
      </c>
    </row>
    <row r="61" spans="1:12" s="1192" customFormat="1" ht="42">
      <c r="A61" s="37">
        <v>30</v>
      </c>
      <c r="B61" s="3" t="s">
        <v>674</v>
      </c>
      <c r="C61" s="4">
        <v>45000</v>
      </c>
      <c r="D61" s="4">
        <f t="shared" si="6"/>
        <v>45000</v>
      </c>
      <c r="E61" s="2" t="s">
        <v>118</v>
      </c>
      <c r="F61" s="3" t="s">
        <v>680</v>
      </c>
      <c r="G61" s="195">
        <f t="shared" si="7"/>
        <v>45000</v>
      </c>
      <c r="H61" s="171" t="str">
        <f t="shared" si="4"/>
        <v>นายธนชาต ศรีบุญเรือง</v>
      </c>
      <c r="I61" s="172">
        <f t="shared" si="5"/>
        <v>45000</v>
      </c>
      <c r="J61" s="2" t="s">
        <v>29</v>
      </c>
      <c r="K61" s="16" t="s">
        <v>681</v>
      </c>
      <c r="L61" s="1191">
        <v>244407</v>
      </c>
    </row>
    <row r="62" spans="1:12" s="1192" customFormat="1" ht="42">
      <c r="A62" s="37">
        <v>31</v>
      </c>
      <c r="B62" s="3" t="s">
        <v>674</v>
      </c>
      <c r="C62" s="4">
        <v>45000</v>
      </c>
      <c r="D62" s="4">
        <f t="shared" si="6"/>
        <v>45000</v>
      </c>
      <c r="E62" s="2" t="s">
        <v>118</v>
      </c>
      <c r="F62" s="3" t="s">
        <v>682</v>
      </c>
      <c r="G62" s="195">
        <f t="shared" si="7"/>
        <v>45000</v>
      </c>
      <c r="H62" s="171" t="str">
        <f t="shared" si="4"/>
        <v>นายรพีภัทร แซ่ลี้</v>
      </c>
      <c r="I62" s="172">
        <f t="shared" si="5"/>
        <v>45000</v>
      </c>
      <c r="J62" s="2" t="s">
        <v>29</v>
      </c>
      <c r="K62" s="16" t="s">
        <v>683</v>
      </c>
      <c r="L62" s="1191">
        <v>244407</v>
      </c>
    </row>
    <row r="63" spans="1:12" s="1192" customFormat="1" ht="42">
      <c r="A63" s="37">
        <v>32</v>
      </c>
      <c r="B63" s="3" t="s">
        <v>674</v>
      </c>
      <c r="C63" s="4">
        <v>45000</v>
      </c>
      <c r="D63" s="4">
        <f t="shared" si="6"/>
        <v>45000</v>
      </c>
      <c r="E63" s="2" t="s">
        <v>118</v>
      </c>
      <c r="F63" s="3" t="s">
        <v>684</v>
      </c>
      <c r="G63" s="195">
        <f t="shared" si="7"/>
        <v>45000</v>
      </c>
      <c r="H63" s="171" t="str">
        <f t="shared" si="4"/>
        <v>นายณัฐพงศ์ กาละเกษ</v>
      </c>
      <c r="I63" s="172">
        <f t="shared" si="5"/>
        <v>45000</v>
      </c>
      <c r="J63" s="2" t="s">
        <v>29</v>
      </c>
      <c r="K63" s="16" t="s">
        <v>685</v>
      </c>
      <c r="L63" s="1191">
        <v>244407</v>
      </c>
    </row>
    <row r="64" spans="1:12" s="1192" customFormat="1" ht="42">
      <c r="A64" s="37">
        <v>33</v>
      </c>
      <c r="B64" s="3" t="s">
        <v>674</v>
      </c>
      <c r="C64" s="4">
        <v>45000</v>
      </c>
      <c r="D64" s="4">
        <f t="shared" si="6"/>
        <v>45000</v>
      </c>
      <c r="E64" s="2" t="s">
        <v>118</v>
      </c>
      <c r="F64" s="3" t="s">
        <v>686</v>
      </c>
      <c r="G64" s="195">
        <f t="shared" si="7"/>
        <v>45000</v>
      </c>
      <c r="H64" s="171" t="str">
        <f t="shared" si="4"/>
        <v>นายพีรพล จันทร์เกต</v>
      </c>
      <c r="I64" s="172">
        <f t="shared" si="5"/>
        <v>45000</v>
      </c>
      <c r="J64" s="2" t="s">
        <v>29</v>
      </c>
      <c r="K64" s="16" t="s">
        <v>687</v>
      </c>
      <c r="L64" s="1191">
        <v>244407</v>
      </c>
    </row>
    <row r="65" spans="1:12" s="1192" customFormat="1" ht="42">
      <c r="A65" s="37">
        <v>34</v>
      </c>
      <c r="B65" s="3" t="s">
        <v>674</v>
      </c>
      <c r="C65" s="4">
        <v>45000</v>
      </c>
      <c r="D65" s="4">
        <f t="shared" si="6"/>
        <v>45000</v>
      </c>
      <c r="E65" s="2" t="s">
        <v>118</v>
      </c>
      <c r="F65" s="3" t="s">
        <v>688</v>
      </c>
      <c r="G65" s="195">
        <f t="shared" si="7"/>
        <v>45000</v>
      </c>
      <c r="H65" s="171" t="str">
        <f t="shared" si="4"/>
        <v>นายอนุรักษ์ ธงเอก</v>
      </c>
      <c r="I65" s="172">
        <f t="shared" si="5"/>
        <v>45000</v>
      </c>
      <c r="J65" s="2" t="s">
        <v>29</v>
      </c>
      <c r="K65" s="16" t="s">
        <v>689</v>
      </c>
      <c r="L65" s="1191">
        <v>244407</v>
      </c>
    </row>
    <row r="66" spans="1:12" s="1192" customFormat="1" ht="42">
      <c r="A66" s="37">
        <v>35</v>
      </c>
      <c r="B66" s="3" t="s">
        <v>674</v>
      </c>
      <c r="C66" s="4">
        <v>45000</v>
      </c>
      <c r="D66" s="4">
        <f t="shared" si="6"/>
        <v>45000</v>
      </c>
      <c r="E66" s="2" t="s">
        <v>118</v>
      </c>
      <c r="F66" s="3" t="s">
        <v>690</v>
      </c>
      <c r="G66" s="195">
        <f t="shared" si="7"/>
        <v>45000</v>
      </c>
      <c r="H66" s="171" t="str">
        <f t="shared" si="4"/>
        <v>นายทศพร โพธิเจริญ</v>
      </c>
      <c r="I66" s="172">
        <f t="shared" si="5"/>
        <v>45000</v>
      </c>
      <c r="J66" s="2" t="s">
        <v>29</v>
      </c>
      <c r="K66" s="16" t="s">
        <v>691</v>
      </c>
      <c r="L66" s="1191">
        <v>244407</v>
      </c>
    </row>
    <row r="67" spans="1:12" s="1192" customFormat="1" ht="42">
      <c r="A67" s="1193">
        <v>36</v>
      </c>
      <c r="B67" s="31" t="s">
        <v>674</v>
      </c>
      <c r="C67" s="248">
        <v>45000</v>
      </c>
      <c r="D67" s="248">
        <f t="shared" si="6"/>
        <v>45000</v>
      </c>
      <c r="E67" s="13" t="s">
        <v>118</v>
      </c>
      <c r="F67" s="31" t="s">
        <v>692</v>
      </c>
      <c r="G67" s="197">
        <f t="shared" si="7"/>
        <v>45000</v>
      </c>
      <c r="H67" s="174" t="str">
        <f t="shared" si="4"/>
        <v>นายพัชรดนัย นาวาพนม</v>
      </c>
      <c r="I67" s="1313">
        <f t="shared" si="5"/>
        <v>45000</v>
      </c>
      <c r="J67" s="13" t="s">
        <v>29</v>
      </c>
      <c r="K67" s="17" t="s">
        <v>693</v>
      </c>
      <c r="L67" s="1314">
        <v>244407</v>
      </c>
    </row>
    <row r="68" spans="1:12" s="1192" customFormat="1" ht="42">
      <c r="A68" s="1200">
        <v>37</v>
      </c>
      <c r="B68" s="171" t="s">
        <v>674</v>
      </c>
      <c r="C68" s="1254">
        <v>45000</v>
      </c>
      <c r="D68" s="1254">
        <f t="shared" si="6"/>
        <v>45000</v>
      </c>
      <c r="E68" s="642" t="s">
        <v>118</v>
      </c>
      <c r="F68" s="171" t="s">
        <v>694</v>
      </c>
      <c r="G68" s="198">
        <f t="shared" si="7"/>
        <v>45000</v>
      </c>
      <c r="H68" s="171" t="str">
        <f t="shared" si="4"/>
        <v>นายสมยศ แถลงถ้อย</v>
      </c>
      <c r="I68" s="1280">
        <f t="shared" si="5"/>
        <v>45000</v>
      </c>
      <c r="J68" s="642" t="s">
        <v>29</v>
      </c>
      <c r="K68" s="642" t="s">
        <v>695</v>
      </c>
      <c r="L68" s="1191">
        <v>244407</v>
      </c>
    </row>
    <row r="69" spans="1:12" s="1192" customFormat="1" ht="42">
      <c r="A69" s="1255">
        <v>38</v>
      </c>
      <c r="B69" s="33" t="s">
        <v>674</v>
      </c>
      <c r="C69" s="168">
        <v>45000</v>
      </c>
      <c r="D69" s="168">
        <f t="shared" si="6"/>
        <v>45000</v>
      </c>
      <c r="E69" s="34" t="s">
        <v>118</v>
      </c>
      <c r="F69" s="33" t="s">
        <v>696</v>
      </c>
      <c r="G69" s="1218">
        <f t="shared" si="7"/>
        <v>45000</v>
      </c>
      <c r="H69" s="244" t="str">
        <f t="shared" si="4"/>
        <v>นายทรงเกียรติ หนูอินทร์</v>
      </c>
      <c r="I69" s="169">
        <f t="shared" si="5"/>
        <v>45000</v>
      </c>
      <c r="J69" s="34" t="s">
        <v>29</v>
      </c>
      <c r="K69" s="16" t="s">
        <v>697</v>
      </c>
      <c r="L69" s="1315">
        <v>244407</v>
      </c>
    </row>
    <row r="70" spans="1:12" s="1186" customFormat="1" ht="21">
      <c r="A70" s="1193"/>
      <c r="B70" s="1194" t="s">
        <v>150</v>
      </c>
      <c r="C70" s="1195"/>
      <c r="D70" s="1195"/>
      <c r="E70" s="1193"/>
      <c r="F70" s="1193"/>
      <c r="G70" s="1250"/>
      <c r="H70" s="1193"/>
      <c r="I70" s="1251"/>
      <c r="J70" s="1193"/>
      <c r="K70" s="1252"/>
      <c r="L70" s="1253"/>
    </row>
    <row r="71" spans="1:12" s="1192" customFormat="1" ht="21" customHeight="1">
      <c r="A71" s="1295" t="s">
        <v>1346</v>
      </c>
      <c r="B71" s="1295"/>
      <c r="C71" s="1295"/>
      <c r="D71" s="1295"/>
      <c r="E71" s="1295"/>
      <c r="F71" s="1295"/>
      <c r="G71" s="1295"/>
      <c r="H71" s="1295"/>
      <c r="I71" s="1295"/>
      <c r="J71" s="1295"/>
      <c r="K71" s="1295"/>
      <c r="L71" s="1295"/>
    </row>
    <row r="72" spans="1:12" s="1186" customFormat="1" ht="21">
      <c r="A72" s="1278"/>
      <c r="B72" s="1296" t="s">
        <v>151</v>
      </c>
      <c r="C72" s="1297"/>
      <c r="D72" s="1297"/>
      <c r="E72" s="1278"/>
      <c r="F72" s="1278"/>
      <c r="G72" s="1298"/>
      <c r="H72" s="1278"/>
      <c r="I72" s="1279"/>
      <c r="J72" s="1278"/>
      <c r="K72" s="1252"/>
      <c r="L72" s="1253"/>
    </row>
    <row r="73" spans="1:12" s="1186" customFormat="1" ht="21">
      <c r="A73" s="830">
        <v>39</v>
      </c>
      <c r="B73" s="1248" t="s">
        <v>856</v>
      </c>
      <c r="C73" s="1197">
        <v>3224</v>
      </c>
      <c r="D73" s="1197">
        <v>3224</v>
      </c>
      <c r="E73" s="830" t="s">
        <v>118</v>
      </c>
      <c r="F73" s="642" t="s">
        <v>857</v>
      </c>
      <c r="G73" s="178">
        <v>3224</v>
      </c>
      <c r="H73" s="642" t="s">
        <v>857</v>
      </c>
      <c r="I73" s="178">
        <v>3224</v>
      </c>
      <c r="J73" s="642" t="s">
        <v>287</v>
      </c>
      <c r="K73" s="642" t="s">
        <v>1348</v>
      </c>
      <c r="L73" s="1191">
        <v>244385</v>
      </c>
    </row>
    <row r="74" spans="1:12" s="1186" customFormat="1" ht="21">
      <c r="A74" s="830"/>
      <c r="B74" s="1248"/>
      <c r="C74" s="1197"/>
      <c r="D74" s="1197"/>
      <c r="E74" s="830"/>
      <c r="F74" s="1258" t="s">
        <v>853</v>
      </c>
      <c r="G74" s="1199">
        <v>3390</v>
      </c>
      <c r="H74" s="642"/>
      <c r="I74" s="171"/>
      <c r="J74" s="642"/>
      <c r="K74" s="642"/>
      <c r="L74" s="1191"/>
    </row>
    <row r="75" spans="1:12" s="1186" customFormat="1" ht="21">
      <c r="A75" s="830"/>
      <c r="B75" s="1248"/>
      <c r="C75" s="1197"/>
      <c r="D75" s="1197"/>
      <c r="E75" s="830"/>
      <c r="F75" s="1258" t="s">
        <v>835</v>
      </c>
      <c r="G75" s="1199">
        <v>3544</v>
      </c>
      <c r="H75" s="642"/>
      <c r="I75" s="171"/>
      <c r="J75" s="642"/>
      <c r="K75" s="642"/>
      <c r="L75" s="1191"/>
    </row>
    <row r="76" spans="1:12" s="1186" customFormat="1" ht="21">
      <c r="A76" s="1255"/>
      <c r="B76" s="1293" t="s">
        <v>152</v>
      </c>
      <c r="C76" s="1294"/>
      <c r="D76" s="1294"/>
      <c r="E76" s="1255"/>
      <c r="F76" s="1278"/>
      <c r="G76" s="1298"/>
      <c r="H76" s="1278"/>
      <c r="I76" s="1279"/>
      <c r="J76" s="1278"/>
      <c r="K76" s="1252"/>
      <c r="L76" s="1253"/>
    </row>
    <row r="77" spans="1:12" s="1192" customFormat="1" ht="42">
      <c r="A77" s="206">
        <v>40</v>
      </c>
      <c r="B77" s="207" t="s">
        <v>1367</v>
      </c>
      <c r="C77" s="208">
        <v>550</v>
      </c>
      <c r="D77" s="208">
        <v>550</v>
      </c>
      <c r="E77" s="209" t="s">
        <v>118</v>
      </c>
      <c r="F77" s="171" t="s">
        <v>1368</v>
      </c>
      <c r="G77" s="198">
        <v>550</v>
      </c>
      <c r="H77" s="171" t="s">
        <v>1004</v>
      </c>
      <c r="I77" s="1254">
        <v>550</v>
      </c>
      <c r="J77" s="642" t="s">
        <v>1369</v>
      </c>
      <c r="K77" s="642" t="s">
        <v>1005</v>
      </c>
      <c r="L77" s="1191">
        <v>244392</v>
      </c>
    </row>
    <row r="78" spans="1:12" s="1192" customFormat="1" ht="42">
      <c r="A78" s="212"/>
      <c r="B78" s="213"/>
      <c r="C78" s="214"/>
      <c r="D78" s="214"/>
      <c r="E78" s="215"/>
      <c r="F78" s="171" t="s">
        <v>1006</v>
      </c>
      <c r="G78" s="198">
        <v>650</v>
      </c>
      <c r="H78" s="171"/>
      <c r="I78" s="1254"/>
      <c r="J78" s="642"/>
      <c r="K78" s="642"/>
      <c r="L78" s="1191"/>
    </row>
    <row r="79" spans="1:12" s="1192" customFormat="1" ht="42">
      <c r="A79" s="212"/>
      <c r="B79" s="213"/>
      <c r="C79" s="214"/>
      <c r="D79" s="214"/>
      <c r="E79" s="215"/>
      <c r="F79" s="171" t="s">
        <v>1007</v>
      </c>
      <c r="G79" s="198">
        <v>685</v>
      </c>
      <c r="H79" s="171"/>
      <c r="I79" s="1254"/>
      <c r="J79" s="642"/>
      <c r="K79" s="642"/>
      <c r="L79" s="1191"/>
    </row>
    <row r="80" spans="1:12" s="1192" customFormat="1" ht="42">
      <c r="A80" s="206">
        <v>41</v>
      </c>
      <c r="B80" s="207" t="s">
        <v>1008</v>
      </c>
      <c r="C80" s="208">
        <v>650</v>
      </c>
      <c r="D80" s="208">
        <v>650</v>
      </c>
      <c r="E80" s="209" t="s">
        <v>118</v>
      </c>
      <c r="F80" s="171" t="s">
        <v>1009</v>
      </c>
      <c r="G80" s="198">
        <v>650</v>
      </c>
      <c r="H80" s="171" t="s">
        <v>1010</v>
      </c>
      <c r="I80" s="1254">
        <v>650</v>
      </c>
      <c r="J80" s="642" t="s">
        <v>1369</v>
      </c>
      <c r="K80" s="642" t="s">
        <v>1011</v>
      </c>
      <c r="L80" s="1191">
        <v>244392</v>
      </c>
    </row>
    <row r="81" spans="1:12" s="1192" customFormat="1" ht="42">
      <c r="A81" s="212"/>
      <c r="B81" s="213"/>
      <c r="C81" s="214"/>
      <c r="D81" s="214"/>
      <c r="E81" s="215"/>
      <c r="F81" s="171" t="s">
        <v>1370</v>
      </c>
      <c r="G81" s="198">
        <v>812</v>
      </c>
      <c r="H81" s="171"/>
      <c r="I81" s="1254"/>
      <c r="J81" s="642"/>
      <c r="K81" s="642"/>
      <c r="L81" s="1191"/>
    </row>
    <row r="82" spans="1:12" s="1192" customFormat="1" ht="21">
      <c r="A82" s="243"/>
      <c r="B82" s="229"/>
      <c r="C82" s="230"/>
      <c r="D82" s="230"/>
      <c r="E82" s="231"/>
      <c r="F82" s="171" t="s">
        <v>1012</v>
      </c>
      <c r="G82" s="198">
        <v>975</v>
      </c>
      <c r="H82" s="171"/>
      <c r="I82" s="1254"/>
      <c r="J82" s="642"/>
      <c r="K82" s="642"/>
      <c r="L82" s="1191"/>
    </row>
    <row r="83" spans="1:12" s="1192" customFormat="1" ht="42">
      <c r="A83" s="1255">
        <v>42</v>
      </c>
      <c r="B83" s="33" t="s">
        <v>1371</v>
      </c>
      <c r="C83" s="168">
        <v>15000</v>
      </c>
      <c r="D83" s="168">
        <v>15000</v>
      </c>
      <c r="E83" s="34" t="s">
        <v>118</v>
      </c>
      <c r="F83" s="33" t="s">
        <v>1014</v>
      </c>
      <c r="G83" s="1218">
        <v>15000</v>
      </c>
      <c r="H83" s="33" t="s">
        <v>1014</v>
      </c>
      <c r="I83" s="168">
        <v>15000</v>
      </c>
      <c r="J83" s="34" t="s">
        <v>29</v>
      </c>
      <c r="K83" s="16" t="s">
        <v>1015</v>
      </c>
      <c r="L83" s="1185">
        <v>244407</v>
      </c>
    </row>
    <row r="84" spans="1:12" s="1192" customFormat="1" ht="42">
      <c r="A84" s="2">
        <v>43</v>
      </c>
      <c r="B84" s="3" t="s">
        <v>1013</v>
      </c>
      <c r="C84" s="4">
        <v>15000</v>
      </c>
      <c r="D84" s="4">
        <v>15000</v>
      </c>
      <c r="E84" s="2" t="s">
        <v>118</v>
      </c>
      <c r="F84" s="3" t="s">
        <v>1016</v>
      </c>
      <c r="G84" s="195">
        <v>15000</v>
      </c>
      <c r="H84" s="3" t="s">
        <v>1016</v>
      </c>
      <c r="I84" s="4">
        <v>15000</v>
      </c>
      <c r="J84" s="2" t="s">
        <v>29</v>
      </c>
      <c r="K84" s="16" t="s">
        <v>1017</v>
      </c>
      <c r="L84" s="1185">
        <v>244407</v>
      </c>
    </row>
    <row r="85" spans="1:12" s="1192" customFormat="1" ht="42">
      <c r="A85" s="1255">
        <v>44</v>
      </c>
      <c r="B85" s="3" t="s">
        <v>1013</v>
      </c>
      <c r="C85" s="4">
        <v>15000</v>
      </c>
      <c r="D85" s="4">
        <v>15000</v>
      </c>
      <c r="E85" s="2" t="s">
        <v>118</v>
      </c>
      <c r="F85" s="3" t="s">
        <v>1018</v>
      </c>
      <c r="G85" s="195">
        <v>15000</v>
      </c>
      <c r="H85" s="3" t="s">
        <v>1018</v>
      </c>
      <c r="I85" s="4">
        <v>15000</v>
      </c>
      <c r="J85" s="2" t="s">
        <v>29</v>
      </c>
      <c r="K85" s="16" t="s">
        <v>1019</v>
      </c>
      <c r="L85" s="1185">
        <v>244407</v>
      </c>
    </row>
    <row r="86" spans="1:12" s="1192" customFormat="1" ht="42">
      <c r="A86" s="2">
        <v>45</v>
      </c>
      <c r="B86" s="3" t="s">
        <v>1013</v>
      </c>
      <c r="C86" s="4">
        <v>15000</v>
      </c>
      <c r="D86" s="4">
        <v>15000</v>
      </c>
      <c r="E86" s="2" t="s">
        <v>118</v>
      </c>
      <c r="F86" s="3" t="s">
        <v>1020</v>
      </c>
      <c r="G86" s="195">
        <v>15000</v>
      </c>
      <c r="H86" s="3" t="s">
        <v>1020</v>
      </c>
      <c r="I86" s="4">
        <v>15000</v>
      </c>
      <c r="J86" s="2" t="s">
        <v>29</v>
      </c>
      <c r="K86" s="16" t="s">
        <v>1021</v>
      </c>
      <c r="L86" s="1185">
        <v>244407</v>
      </c>
    </row>
    <row r="87" spans="1:12" s="1192" customFormat="1" ht="42">
      <c r="A87" s="1255">
        <v>46</v>
      </c>
      <c r="B87" s="3" t="s">
        <v>1013</v>
      </c>
      <c r="C87" s="4">
        <v>15000</v>
      </c>
      <c r="D87" s="4">
        <v>15000</v>
      </c>
      <c r="E87" s="2" t="s">
        <v>118</v>
      </c>
      <c r="F87" s="3" t="s">
        <v>1022</v>
      </c>
      <c r="G87" s="195">
        <v>15000</v>
      </c>
      <c r="H87" s="3" t="s">
        <v>1022</v>
      </c>
      <c r="I87" s="4">
        <v>15000</v>
      </c>
      <c r="J87" s="2" t="s">
        <v>29</v>
      </c>
      <c r="K87" s="16" t="s">
        <v>1023</v>
      </c>
      <c r="L87" s="1185">
        <v>244407</v>
      </c>
    </row>
    <row r="88" spans="1:12" s="1192" customFormat="1" ht="42">
      <c r="A88" s="2">
        <v>47</v>
      </c>
      <c r="B88" s="3" t="s">
        <v>1013</v>
      </c>
      <c r="C88" s="4">
        <v>15000</v>
      </c>
      <c r="D88" s="4">
        <v>15000</v>
      </c>
      <c r="E88" s="2" t="s">
        <v>118</v>
      </c>
      <c r="F88" s="3" t="s">
        <v>1024</v>
      </c>
      <c r="G88" s="195">
        <v>15000</v>
      </c>
      <c r="H88" s="3" t="s">
        <v>1024</v>
      </c>
      <c r="I88" s="4">
        <v>15000</v>
      </c>
      <c r="J88" s="2" t="s">
        <v>29</v>
      </c>
      <c r="K88" s="16" t="s">
        <v>1025</v>
      </c>
      <c r="L88" s="1185">
        <v>244407</v>
      </c>
    </row>
    <row r="89" spans="1:12" s="1192" customFormat="1" ht="42">
      <c r="A89" s="1278">
        <v>48</v>
      </c>
      <c r="B89" s="31" t="s">
        <v>1013</v>
      </c>
      <c r="C89" s="248">
        <v>15000</v>
      </c>
      <c r="D89" s="248">
        <v>15000</v>
      </c>
      <c r="E89" s="13" t="s">
        <v>118</v>
      </c>
      <c r="F89" s="31" t="s">
        <v>1026</v>
      </c>
      <c r="G89" s="197">
        <v>15000</v>
      </c>
      <c r="H89" s="31" t="s">
        <v>1026</v>
      </c>
      <c r="I89" s="248">
        <v>15000</v>
      </c>
      <c r="J89" s="13" t="s">
        <v>29</v>
      </c>
      <c r="K89" s="17" t="s">
        <v>1027</v>
      </c>
      <c r="L89" s="1253">
        <v>244407</v>
      </c>
    </row>
    <row r="90" spans="1:12" s="1192" customFormat="1" ht="42">
      <c r="A90" s="642">
        <v>49</v>
      </c>
      <c r="B90" s="171" t="s">
        <v>1013</v>
      </c>
      <c r="C90" s="1254">
        <v>15000</v>
      </c>
      <c r="D90" s="1254">
        <v>15000</v>
      </c>
      <c r="E90" s="642" t="s">
        <v>118</v>
      </c>
      <c r="F90" s="171" t="s">
        <v>1028</v>
      </c>
      <c r="G90" s="198">
        <v>15000</v>
      </c>
      <c r="H90" s="171" t="s">
        <v>1028</v>
      </c>
      <c r="I90" s="1254">
        <v>15000</v>
      </c>
      <c r="J90" s="642" t="s">
        <v>29</v>
      </c>
      <c r="K90" s="642" t="s">
        <v>1029</v>
      </c>
      <c r="L90" s="1300">
        <v>244407</v>
      </c>
    </row>
    <row r="91" spans="1:12" s="1192" customFormat="1" ht="42">
      <c r="A91" s="1200">
        <v>50</v>
      </c>
      <c r="B91" s="171" t="s">
        <v>1013</v>
      </c>
      <c r="C91" s="1254">
        <v>15000</v>
      </c>
      <c r="D91" s="1254">
        <v>15000</v>
      </c>
      <c r="E91" s="642" t="s">
        <v>118</v>
      </c>
      <c r="F91" s="171" t="s">
        <v>1030</v>
      </c>
      <c r="G91" s="198">
        <v>15000</v>
      </c>
      <c r="H91" s="171" t="s">
        <v>1030</v>
      </c>
      <c r="I91" s="1254">
        <v>15000</v>
      </c>
      <c r="J91" s="642" t="s">
        <v>29</v>
      </c>
      <c r="K91" s="642" t="s">
        <v>1031</v>
      </c>
      <c r="L91" s="1300">
        <v>244407</v>
      </c>
    </row>
    <row r="92" spans="1:12" s="1192" customFormat="1" ht="21">
      <c r="A92" s="1308"/>
      <c r="B92" s="1286"/>
      <c r="C92" s="1287"/>
      <c r="D92" s="1287"/>
      <c r="E92" s="1285"/>
      <c r="F92" s="1286"/>
      <c r="G92" s="1288"/>
      <c r="H92" s="1286"/>
      <c r="I92" s="1287"/>
      <c r="J92" s="1285"/>
      <c r="K92" s="1285"/>
      <c r="L92" s="1309"/>
    </row>
    <row r="93" spans="1:12" s="1192" customFormat="1" ht="21">
      <c r="A93" s="1308"/>
      <c r="B93" s="1286"/>
      <c r="C93" s="1287"/>
      <c r="D93" s="1287"/>
      <c r="E93" s="1285"/>
      <c r="F93" s="1286"/>
      <c r="G93" s="1288"/>
      <c r="H93" s="1286"/>
      <c r="I93" s="1287"/>
      <c r="J93" s="1285"/>
      <c r="K93" s="1285"/>
      <c r="L93" s="1309"/>
    </row>
    <row r="94" spans="1:12" s="1192" customFormat="1" ht="21">
      <c r="A94" s="1308"/>
      <c r="B94" s="1286"/>
      <c r="C94" s="1287"/>
      <c r="D94" s="1287"/>
      <c r="E94" s="1285"/>
      <c r="F94" s="1286"/>
      <c r="G94" s="1288"/>
      <c r="H94" s="1286"/>
      <c r="I94" s="1287"/>
      <c r="J94" s="1285"/>
      <c r="K94" s="1285"/>
      <c r="L94" s="1309"/>
    </row>
    <row r="95" spans="1:12" s="1186" customFormat="1" ht="21">
      <c r="A95" s="1200"/>
      <c r="B95" s="1310" t="s">
        <v>153</v>
      </c>
      <c r="C95" s="1311"/>
      <c r="D95" s="1311"/>
      <c r="E95" s="1200"/>
      <c r="F95" s="1200"/>
      <c r="G95" s="1312"/>
      <c r="H95" s="1200"/>
      <c r="I95" s="604"/>
      <c r="J95" s="1200"/>
      <c r="K95" s="1200"/>
      <c r="L95" s="1300"/>
    </row>
    <row r="96" spans="1:12" s="1192" customFormat="1" ht="42">
      <c r="A96" s="1196">
        <v>51</v>
      </c>
      <c r="B96" s="1256" t="s">
        <v>1185</v>
      </c>
      <c r="C96" s="1257">
        <v>38520</v>
      </c>
      <c r="D96" s="1257">
        <v>38520</v>
      </c>
      <c r="E96" s="830" t="s">
        <v>118</v>
      </c>
      <c r="F96" s="171" t="s">
        <v>1186</v>
      </c>
      <c r="G96" s="1199">
        <v>38520</v>
      </c>
      <c r="H96" s="1272" t="s">
        <v>1186</v>
      </c>
      <c r="I96" s="1199">
        <v>38520</v>
      </c>
      <c r="J96" s="1272" t="s">
        <v>287</v>
      </c>
      <c r="K96" s="642" t="s">
        <v>1187</v>
      </c>
      <c r="L96" s="1300">
        <v>244405</v>
      </c>
    </row>
    <row r="97" spans="1:12" s="1192" customFormat="1" ht="42">
      <c r="A97" s="1196"/>
      <c r="B97" s="1256"/>
      <c r="C97" s="1257"/>
      <c r="D97" s="1257"/>
      <c r="E97" s="830"/>
      <c r="F97" s="1299" t="s">
        <v>1188</v>
      </c>
      <c r="G97" s="1199"/>
      <c r="H97" s="1272"/>
      <c r="I97" s="1199"/>
      <c r="J97" s="1272"/>
      <c r="K97" s="1272"/>
      <c r="L97" s="1301"/>
    </row>
    <row r="98" spans="1:12" s="1192" customFormat="1" ht="42">
      <c r="A98" s="1196"/>
      <c r="B98" s="1256"/>
      <c r="C98" s="1257"/>
      <c r="D98" s="1257"/>
      <c r="E98" s="830"/>
      <c r="F98" s="1299" t="s">
        <v>1189</v>
      </c>
      <c r="G98" s="1199"/>
      <c r="H98" s="1272"/>
      <c r="I98" s="1199"/>
      <c r="J98" s="1272"/>
      <c r="K98" s="1272"/>
      <c r="L98" s="1301"/>
    </row>
    <row r="99" spans="1:12" s="1192" customFormat="1" ht="21">
      <c r="A99" s="1255">
        <v>52</v>
      </c>
      <c r="B99" s="1259" t="s">
        <v>1190</v>
      </c>
      <c r="C99" s="168">
        <v>30000</v>
      </c>
      <c r="D99" s="168">
        <v>30000</v>
      </c>
      <c r="E99" s="34" t="s">
        <v>118</v>
      </c>
      <c r="F99" s="263" t="s">
        <v>1191</v>
      </c>
      <c r="G99" s="1260">
        <v>30000</v>
      </c>
      <c r="H99" s="263" t="s">
        <v>1191</v>
      </c>
      <c r="I99" s="644">
        <v>30000</v>
      </c>
      <c r="J99" s="34" t="s">
        <v>287</v>
      </c>
      <c r="K99" s="1261" t="s">
        <v>1192</v>
      </c>
      <c r="L99" s="1262">
        <v>244407</v>
      </c>
    </row>
    <row r="100" spans="1:12" s="1192" customFormat="1" ht="21">
      <c r="A100" s="1263">
        <v>53</v>
      </c>
      <c r="B100" s="171" t="s">
        <v>1190</v>
      </c>
      <c r="C100" s="4">
        <v>30000</v>
      </c>
      <c r="D100" s="4">
        <v>30000</v>
      </c>
      <c r="E100" s="2" t="s">
        <v>118</v>
      </c>
      <c r="F100" s="1264" t="s">
        <v>1193</v>
      </c>
      <c r="G100" s="1206">
        <v>30000</v>
      </c>
      <c r="H100" s="1264" t="s">
        <v>1193</v>
      </c>
      <c r="I100" s="1265">
        <v>30000</v>
      </c>
      <c r="J100" s="2" t="s">
        <v>287</v>
      </c>
      <c r="K100" s="16" t="s">
        <v>1194</v>
      </c>
      <c r="L100" s="1185">
        <v>244407</v>
      </c>
    </row>
    <row r="101" spans="1:12" s="1192" customFormat="1" ht="21">
      <c r="A101" s="1193">
        <v>54</v>
      </c>
      <c r="B101" s="32" t="s">
        <v>1190</v>
      </c>
      <c r="C101" s="248">
        <v>30000</v>
      </c>
      <c r="D101" s="248">
        <v>30000</v>
      </c>
      <c r="E101" s="13" t="s">
        <v>118</v>
      </c>
      <c r="F101" s="262" t="s">
        <v>1195</v>
      </c>
      <c r="G101" s="1302">
        <v>30000</v>
      </c>
      <c r="H101" s="262" t="s">
        <v>1195</v>
      </c>
      <c r="I101" s="643">
        <v>30000</v>
      </c>
      <c r="J101" s="13" t="s">
        <v>287</v>
      </c>
      <c r="K101" s="17" t="s">
        <v>1196</v>
      </c>
      <c r="L101" s="1253">
        <v>244407</v>
      </c>
    </row>
    <row r="102" spans="1:12" s="1192" customFormat="1" ht="21">
      <c r="A102" s="1303">
        <v>55</v>
      </c>
      <c r="B102" s="1299" t="s">
        <v>1190</v>
      </c>
      <c r="C102" s="1304">
        <v>30000</v>
      </c>
      <c r="D102" s="1304">
        <v>30000</v>
      </c>
      <c r="E102" s="1258" t="s">
        <v>118</v>
      </c>
      <c r="F102" s="1258" t="s">
        <v>1197</v>
      </c>
      <c r="G102" s="1305">
        <v>30000</v>
      </c>
      <c r="H102" s="1258" t="s">
        <v>1197</v>
      </c>
      <c r="I102" s="1306">
        <v>30000</v>
      </c>
      <c r="J102" s="1258" t="s">
        <v>287</v>
      </c>
      <c r="K102" s="1258" t="s">
        <v>1198</v>
      </c>
      <c r="L102" s="1307">
        <v>244407</v>
      </c>
    </row>
  </sheetData>
  <mergeCells count="71">
    <mergeCell ref="A96:A98"/>
    <mergeCell ref="B96:B98"/>
    <mergeCell ref="C96:C98"/>
    <mergeCell ref="D96:D98"/>
    <mergeCell ref="E96:E98"/>
    <mergeCell ref="A73:A75"/>
    <mergeCell ref="B73:B75"/>
    <mergeCell ref="C73:C75"/>
    <mergeCell ref="D73:D75"/>
    <mergeCell ref="E73:E75"/>
    <mergeCell ref="A55:A57"/>
    <mergeCell ref="B55:B57"/>
    <mergeCell ref="C55:C57"/>
    <mergeCell ref="D55:D57"/>
    <mergeCell ref="E55:E57"/>
    <mergeCell ref="A71:L71"/>
    <mergeCell ref="A52:A54"/>
    <mergeCell ref="B52:B54"/>
    <mergeCell ref="C52:C54"/>
    <mergeCell ref="D52:D54"/>
    <mergeCell ref="E52:E54"/>
    <mergeCell ref="A36:A38"/>
    <mergeCell ref="B36:B38"/>
    <mergeCell ref="C36:C38"/>
    <mergeCell ref="D36:D38"/>
    <mergeCell ref="E36:E38"/>
    <mergeCell ref="A31:A33"/>
    <mergeCell ref="B31:B33"/>
    <mergeCell ref="C31:C33"/>
    <mergeCell ref="D31:D33"/>
    <mergeCell ref="E31:E33"/>
    <mergeCell ref="A28:A30"/>
    <mergeCell ref="B28:B30"/>
    <mergeCell ref="C28:C30"/>
    <mergeCell ref="D28:D30"/>
    <mergeCell ref="E28:E30"/>
    <mergeCell ref="A25:A27"/>
    <mergeCell ref="B25:B27"/>
    <mergeCell ref="C25:C27"/>
    <mergeCell ref="D25:D27"/>
    <mergeCell ref="E25:E27"/>
    <mergeCell ref="A22:A24"/>
    <mergeCell ref="B22:B24"/>
    <mergeCell ref="C22:C24"/>
    <mergeCell ref="D22:D24"/>
    <mergeCell ref="E22:E24"/>
    <mergeCell ref="E11:E13"/>
    <mergeCell ref="A18:A20"/>
    <mergeCell ref="B18:B20"/>
    <mergeCell ref="C18:C20"/>
    <mergeCell ref="D18:D20"/>
    <mergeCell ref="E18:E20"/>
    <mergeCell ref="A1:L1"/>
    <mergeCell ref="A2:L2"/>
    <mergeCell ref="F3:G3"/>
    <mergeCell ref="H3:I3"/>
    <mergeCell ref="K3:L3"/>
    <mergeCell ref="A15:A17"/>
    <mergeCell ref="B15:B17"/>
    <mergeCell ref="C15:C17"/>
    <mergeCell ref="D15:D17"/>
    <mergeCell ref="E15:E17"/>
    <mergeCell ref="A7:A9"/>
    <mergeCell ref="A11:A13"/>
    <mergeCell ref="B7:B9"/>
    <mergeCell ref="C7:C9"/>
    <mergeCell ref="D7:D9"/>
    <mergeCell ref="E7:E9"/>
    <mergeCell ref="B11:B13"/>
    <mergeCell ref="C11:C13"/>
    <mergeCell ref="D11:D1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224"/>
  <sheetViews>
    <sheetView showGridLines="0" topLeftCell="A207" zoomScale="80" zoomScaleNormal="80" workbookViewId="0">
      <selection activeCell="A129" sqref="A129:XFD130"/>
    </sheetView>
  </sheetViews>
  <sheetFormatPr defaultRowHeight="23.25"/>
  <cols>
    <col min="1" max="1" width="5.5703125" style="367" customWidth="1"/>
    <col min="2" max="2" width="42.42578125" style="367" customWidth="1"/>
    <col min="3" max="3" width="18.7109375" style="367" bestFit="1" customWidth="1"/>
    <col min="4" max="4" width="18.42578125" style="367" customWidth="1"/>
    <col min="5" max="5" width="19.140625" style="367" customWidth="1"/>
    <col min="6" max="6" width="35.42578125" style="548" customWidth="1"/>
    <col min="7" max="7" width="18.7109375" style="367" customWidth="1"/>
    <col min="8" max="8" width="31.140625" style="534" customWidth="1"/>
    <col min="9" max="9" width="16.85546875" style="367" customWidth="1"/>
    <col min="10" max="10" width="38" style="534" customWidth="1"/>
    <col min="11" max="11" width="17.28515625" style="534" customWidth="1"/>
    <col min="12" max="12" width="21.5703125" style="534" customWidth="1"/>
    <col min="13" max="16384" width="9.140625" style="367"/>
  </cols>
  <sheetData>
    <row r="1" spans="1:12" ht="27.75" customHeight="1">
      <c r="A1" s="682" t="s">
        <v>129</v>
      </c>
      <c r="B1" s="682"/>
      <c r="C1" s="682"/>
      <c r="D1" s="682"/>
      <c r="E1" s="682"/>
      <c r="F1" s="682"/>
      <c r="G1" s="682"/>
      <c r="H1" s="682"/>
      <c r="I1" s="682"/>
      <c r="J1" s="682"/>
      <c r="K1" s="682"/>
      <c r="L1" s="682"/>
    </row>
    <row r="2" spans="1:12" ht="27.75" customHeight="1">
      <c r="A2" s="682" t="s">
        <v>128</v>
      </c>
      <c r="B2" s="682"/>
      <c r="C2" s="682"/>
      <c r="D2" s="682"/>
      <c r="E2" s="682"/>
      <c r="F2" s="682"/>
      <c r="G2" s="682"/>
      <c r="H2" s="682"/>
      <c r="I2" s="682"/>
      <c r="J2" s="682"/>
      <c r="K2" s="682"/>
      <c r="L2" s="682"/>
    </row>
    <row r="3" spans="1:12" ht="42" customHeight="1">
      <c r="A3" s="368" t="s">
        <v>1</v>
      </c>
      <c r="B3" s="368" t="s">
        <v>2</v>
      </c>
      <c r="C3" s="368" t="s">
        <v>3</v>
      </c>
      <c r="D3" s="368" t="s">
        <v>4</v>
      </c>
      <c r="E3" s="368" t="s">
        <v>5</v>
      </c>
      <c r="F3" s="683" t="s">
        <v>6</v>
      </c>
      <c r="G3" s="684"/>
      <c r="H3" s="683" t="s">
        <v>7</v>
      </c>
      <c r="I3" s="684"/>
      <c r="J3" s="514" t="s">
        <v>8</v>
      </c>
      <c r="K3" s="685" t="s">
        <v>9</v>
      </c>
      <c r="L3" s="686"/>
    </row>
    <row r="4" spans="1:12" ht="93" hidden="1">
      <c r="A4" s="369">
        <v>1</v>
      </c>
      <c r="B4" s="370" t="s">
        <v>10</v>
      </c>
      <c r="C4" s="371">
        <v>89032.26</v>
      </c>
      <c r="D4" s="371">
        <v>89032.26</v>
      </c>
      <c r="E4" s="369" t="s">
        <v>11</v>
      </c>
      <c r="F4" s="536"/>
      <c r="G4" s="372" t="s">
        <v>12</v>
      </c>
      <c r="H4" s="370"/>
      <c r="I4" s="370" t="s">
        <v>12</v>
      </c>
      <c r="J4" s="370" t="s">
        <v>13</v>
      </c>
      <c r="K4" s="370"/>
      <c r="L4" s="370" t="s">
        <v>14</v>
      </c>
    </row>
    <row r="5" spans="1:12" ht="93" hidden="1">
      <c r="A5" s="369">
        <v>2</v>
      </c>
      <c r="B5" s="370" t="s">
        <v>15</v>
      </c>
      <c r="C5" s="371">
        <v>89032.26</v>
      </c>
      <c r="D5" s="371">
        <v>89032.26</v>
      </c>
      <c r="E5" s="369" t="s">
        <v>11</v>
      </c>
      <c r="F5" s="536"/>
      <c r="G5" s="372" t="s">
        <v>16</v>
      </c>
      <c r="H5" s="370"/>
      <c r="I5" s="370" t="s">
        <v>16</v>
      </c>
      <c r="J5" s="370" t="s">
        <v>13</v>
      </c>
      <c r="K5" s="370"/>
      <c r="L5" s="370" t="s">
        <v>17</v>
      </c>
    </row>
    <row r="6" spans="1:12" ht="116.25" hidden="1">
      <c r="A6" s="369">
        <v>3</v>
      </c>
      <c r="B6" s="370" t="s">
        <v>18</v>
      </c>
      <c r="C6" s="371">
        <v>89032.26</v>
      </c>
      <c r="D6" s="371">
        <v>89032.26</v>
      </c>
      <c r="E6" s="369" t="s">
        <v>11</v>
      </c>
      <c r="F6" s="536"/>
      <c r="G6" s="372" t="s">
        <v>19</v>
      </c>
      <c r="H6" s="370"/>
      <c r="I6" s="370" t="s">
        <v>19</v>
      </c>
      <c r="J6" s="370" t="s">
        <v>13</v>
      </c>
      <c r="K6" s="370"/>
      <c r="L6" s="370" t="s">
        <v>20</v>
      </c>
    </row>
    <row r="7" spans="1:12" ht="116.25" hidden="1">
      <c r="A7" s="369">
        <v>4</v>
      </c>
      <c r="B7" s="370" t="s">
        <v>21</v>
      </c>
      <c r="C7" s="371">
        <v>89032.26</v>
      </c>
      <c r="D7" s="371">
        <v>89032.26</v>
      </c>
      <c r="E7" s="369" t="s">
        <v>11</v>
      </c>
      <c r="F7" s="536"/>
      <c r="G7" s="372" t="s">
        <v>22</v>
      </c>
      <c r="H7" s="370"/>
      <c r="I7" s="370" t="s">
        <v>22</v>
      </c>
      <c r="J7" s="370" t="s">
        <v>13</v>
      </c>
      <c r="K7" s="370"/>
      <c r="L7" s="370" t="s">
        <v>23</v>
      </c>
    </row>
    <row r="8" spans="1:12" ht="139.5" hidden="1">
      <c r="A8" s="369">
        <v>5</v>
      </c>
      <c r="B8" s="370" t="s">
        <v>24</v>
      </c>
      <c r="C8" s="371">
        <v>89032.26</v>
      </c>
      <c r="D8" s="371">
        <v>89032.26</v>
      </c>
      <c r="E8" s="369" t="s">
        <v>11</v>
      </c>
      <c r="F8" s="536"/>
      <c r="G8" s="372" t="s">
        <v>25</v>
      </c>
      <c r="H8" s="370"/>
      <c r="I8" s="370" t="s">
        <v>25</v>
      </c>
      <c r="J8" s="370" t="s">
        <v>13</v>
      </c>
      <c r="K8" s="370"/>
      <c r="L8" s="370" t="s">
        <v>26</v>
      </c>
    </row>
    <row r="9" spans="1:12" ht="116.25" hidden="1">
      <c r="A9" s="369">
        <v>6</v>
      </c>
      <c r="B9" s="370" t="s">
        <v>27</v>
      </c>
      <c r="C9" s="371">
        <v>12000</v>
      </c>
      <c r="D9" s="373">
        <v>0</v>
      </c>
      <c r="E9" s="369" t="s">
        <v>11</v>
      </c>
      <c r="F9" s="536"/>
      <c r="G9" s="372" t="s">
        <v>28</v>
      </c>
      <c r="H9" s="370"/>
      <c r="I9" s="370" t="s">
        <v>28</v>
      </c>
      <c r="J9" s="370" t="s">
        <v>29</v>
      </c>
      <c r="K9" s="370"/>
      <c r="L9" s="370" t="s">
        <v>30</v>
      </c>
    </row>
    <row r="10" spans="1:12" ht="93" hidden="1">
      <c r="A10" s="369">
        <v>7</v>
      </c>
      <c r="B10" s="370" t="s">
        <v>31</v>
      </c>
      <c r="C10" s="371">
        <v>90000</v>
      </c>
      <c r="D10" s="371">
        <v>90000</v>
      </c>
      <c r="E10" s="369" t="s">
        <v>11</v>
      </c>
      <c r="F10" s="536"/>
      <c r="G10" s="372" t="s">
        <v>32</v>
      </c>
      <c r="H10" s="370"/>
      <c r="I10" s="370" t="s">
        <v>32</v>
      </c>
      <c r="J10" s="370" t="s">
        <v>13</v>
      </c>
      <c r="K10" s="370"/>
      <c r="L10" s="370" t="s">
        <v>33</v>
      </c>
    </row>
    <row r="11" spans="1:12" ht="116.25" hidden="1">
      <c r="A11" s="369">
        <v>8</v>
      </c>
      <c r="B11" s="370" t="s">
        <v>34</v>
      </c>
      <c r="C11" s="371">
        <v>90000</v>
      </c>
      <c r="D11" s="373">
        <v>0</v>
      </c>
      <c r="E11" s="369" t="s">
        <v>11</v>
      </c>
      <c r="F11" s="536"/>
      <c r="G11" s="372" t="s">
        <v>35</v>
      </c>
      <c r="H11" s="370"/>
      <c r="I11" s="370" t="s">
        <v>35</v>
      </c>
      <c r="J11" s="370" t="s">
        <v>29</v>
      </c>
      <c r="K11" s="370"/>
      <c r="L11" s="370" t="s">
        <v>36</v>
      </c>
    </row>
    <row r="12" spans="1:12" ht="116.25" hidden="1">
      <c r="A12" s="369">
        <v>9</v>
      </c>
      <c r="B12" s="370" t="s">
        <v>37</v>
      </c>
      <c r="C12" s="371">
        <v>89032.26</v>
      </c>
      <c r="D12" s="371">
        <v>89032.26</v>
      </c>
      <c r="E12" s="369" t="s">
        <v>11</v>
      </c>
      <c r="F12" s="536"/>
      <c r="G12" s="372" t="s">
        <v>38</v>
      </c>
      <c r="H12" s="370"/>
      <c r="I12" s="370" t="s">
        <v>38</v>
      </c>
      <c r="J12" s="370" t="s">
        <v>13</v>
      </c>
      <c r="K12" s="370"/>
      <c r="L12" s="370" t="s">
        <v>39</v>
      </c>
    </row>
    <row r="13" spans="1:12" ht="93" hidden="1">
      <c r="A13" s="369">
        <v>10</v>
      </c>
      <c r="B13" s="370" t="s">
        <v>40</v>
      </c>
      <c r="C13" s="371">
        <v>90000</v>
      </c>
      <c r="D13" s="371">
        <v>90000</v>
      </c>
      <c r="E13" s="369" t="s">
        <v>11</v>
      </c>
      <c r="F13" s="536"/>
      <c r="G13" s="372" t="s">
        <v>41</v>
      </c>
      <c r="H13" s="370"/>
      <c r="I13" s="370" t="s">
        <v>41</v>
      </c>
      <c r="J13" s="370" t="s">
        <v>13</v>
      </c>
      <c r="K13" s="370"/>
      <c r="L13" s="370" t="s">
        <v>42</v>
      </c>
    </row>
    <row r="14" spans="1:12" ht="116.25" hidden="1">
      <c r="A14" s="369">
        <v>11</v>
      </c>
      <c r="B14" s="370" t="s">
        <v>43</v>
      </c>
      <c r="C14" s="371">
        <v>89032.26</v>
      </c>
      <c r="D14" s="371">
        <v>89032.26</v>
      </c>
      <c r="E14" s="369" t="s">
        <v>11</v>
      </c>
      <c r="F14" s="536"/>
      <c r="G14" s="372" t="s">
        <v>44</v>
      </c>
      <c r="H14" s="370"/>
      <c r="I14" s="370" t="s">
        <v>44</v>
      </c>
      <c r="J14" s="370" t="s">
        <v>13</v>
      </c>
      <c r="K14" s="370"/>
      <c r="L14" s="370" t="s">
        <v>45</v>
      </c>
    </row>
    <row r="15" spans="1:12" ht="116.25" hidden="1">
      <c r="A15" s="369">
        <v>12</v>
      </c>
      <c r="B15" s="370" t="s">
        <v>46</v>
      </c>
      <c r="C15" s="371">
        <v>90000</v>
      </c>
      <c r="D15" s="371">
        <v>90000</v>
      </c>
      <c r="E15" s="369" t="s">
        <v>11</v>
      </c>
      <c r="F15" s="536"/>
      <c r="G15" s="372" t="s">
        <v>47</v>
      </c>
      <c r="H15" s="370"/>
      <c r="I15" s="370" t="s">
        <v>47</v>
      </c>
      <c r="J15" s="370" t="s">
        <v>13</v>
      </c>
      <c r="K15" s="370"/>
      <c r="L15" s="370" t="s">
        <v>48</v>
      </c>
    </row>
    <row r="16" spans="1:12" ht="116.25" hidden="1">
      <c r="A16" s="369">
        <v>13</v>
      </c>
      <c r="B16" s="370" t="s">
        <v>49</v>
      </c>
      <c r="C16" s="371">
        <v>90000</v>
      </c>
      <c r="D16" s="371">
        <v>90000</v>
      </c>
      <c r="E16" s="369" t="s">
        <v>11</v>
      </c>
      <c r="F16" s="536"/>
      <c r="G16" s="372" t="s">
        <v>50</v>
      </c>
      <c r="H16" s="370"/>
      <c r="I16" s="370" t="s">
        <v>50</v>
      </c>
      <c r="J16" s="370" t="s">
        <v>13</v>
      </c>
      <c r="K16" s="370"/>
      <c r="L16" s="370" t="s">
        <v>51</v>
      </c>
    </row>
    <row r="17" spans="1:12" ht="116.25" hidden="1">
      <c r="A17" s="369">
        <v>14</v>
      </c>
      <c r="B17" s="370" t="s">
        <v>52</v>
      </c>
      <c r="C17" s="371">
        <v>90000</v>
      </c>
      <c r="D17" s="371">
        <v>90000</v>
      </c>
      <c r="E17" s="369" t="s">
        <v>11</v>
      </c>
      <c r="F17" s="536"/>
      <c r="G17" s="372" t="s">
        <v>53</v>
      </c>
      <c r="H17" s="370"/>
      <c r="I17" s="370" t="s">
        <v>53</v>
      </c>
      <c r="J17" s="370" t="s">
        <v>13</v>
      </c>
      <c r="K17" s="370"/>
      <c r="L17" s="370" t="s">
        <v>54</v>
      </c>
    </row>
    <row r="18" spans="1:12" ht="139.5" hidden="1">
      <c r="A18" s="369">
        <v>15</v>
      </c>
      <c r="B18" s="370" t="s">
        <v>55</v>
      </c>
      <c r="C18" s="371">
        <v>90000</v>
      </c>
      <c r="D18" s="373">
        <v>0</v>
      </c>
      <c r="E18" s="369" t="s">
        <v>11</v>
      </c>
      <c r="F18" s="536"/>
      <c r="G18" s="372" t="s">
        <v>56</v>
      </c>
      <c r="H18" s="370"/>
      <c r="I18" s="370" t="s">
        <v>56</v>
      </c>
      <c r="J18" s="370" t="s">
        <v>29</v>
      </c>
      <c r="K18" s="370"/>
      <c r="L18" s="370" t="s">
        <v>57</v>
      </c>
    </row>
    <row r="19" spans="1:12" ht="116.25" hidden="1">
      <c r="A19" s="369">
        <v>16</v>
      </c>
      <c r="B19" s="370" t="s">
        <v>58</v>
      </c>
      <c r="C19" s="371">
        <v>71225.8</v>
      </c>
      <c r="D19" s="371">
        <v>71225.8</v>
      </c>
      <c r="E19" s="369" t="s">
        <v>11</v>
      </c>
      <c r="F19" s="536"/>
      <c r="G19" s="372" t="s">
        <v>59</v>
      </c>
      <c r="H19" s="370"/>
      <c r="I19" s="370" t="s">
        <v>59</v>
      </c>
      <c r="J19" s="370" t="s">
        <v>13</v>
      </c>
      <c r="K19" s="370"/>
      <c r="L19" s="370" t="s">
        <v>60</v>
      </c>
    </row>
    <row r="20" spans="1:12" ht="116.25" hidden="1">
      <c r="A20" s="369">
        <v>17</v>
      </c>
      <c r="B20" s="370" t="s">
        <v>61</v>
      </c>
      <c r="C20" s="371">
        <v>62322.58</v>
      </c>
      <c r="D20" s="371">
        <v>62322.58</v>
      </c>
      <c r="E20" s="369" t="s">
        <v>11</v>
      </c>
      <c r="F20" s="536"/>
      <c r="G20" s="372" t="s">
        <v>62</v>
      </c>
      <c r="H20" s="370"/>
      <c r="I20" s="370" t="s">
        <v>62</v>
      </c>
      <c r="J20" s="370" t="s">
        <v>13</v>
      </c>
      <c r="K20" s="370"/>
      <c r="L20" s="370" t="s">
        <v>63</v>
      </c>
    </row>
    <row r="21" spans="1:12" ht="139.5" hidden="1">
      <c r="A21" s="369">
        <v>18</v>
      </c>
      <c r="B21" s="370" t="s">
        <v>64</v>
      </c>
      <c r="C21" s="371">
        <v>71225.8</v>
      </c>
      <c r="D21" s="373">
        <v>0</v>
      </c>
      <c r="E21" s="369" t="s">
        <v>11</v>
      </c>
      <c r="F21" s="536"/>
      <c r="G21" s="372" t="s">
        <v>65</v>
      </c>
      <c r="H21" s="370"/>
      <c r="I21" s="370" t="s">
        <v>65</v>
      </c>
      <c r="J21" s="370" t="s">
        <v>29</v>
      </c>
      <c r="K21" s="370"/>
      <c r="L21" s="370" t="s">
        <v>66</v>
      </c>
    </row>
    <row r="22" spans="1:12" ht="116.25" hidden="1">
      <c r="A22" s="369">
        <v>19</v>
      </c>
      <c r="B22" s="370" t="s">
        <v>67</v>
      </c>
      <c r="C22" s="371">
        <v>71225.8</v>
      </c>
      <c r="D22" s="371">
        <v>71225.8</v>
      </c>
      <c r="E22" s="369" t="s">
        <v>11</v>
      </c>
      <c r="F22" s="536"/>
      <c r="G22" s="372" t="s">
        <v>68</v>
      </c>
      <c r="H22" s="370"/>
      <c r="I22" s="370" t="s">
        <v>68</v>
      </c>
      <c r="J22" s="370" t="s">
        <v>13</v>
      </c>
      <c r="K22" s="370"/>
      <c r="L22" s="370" t="s">
        <v>69</v>
      </c>
    </row>
    <row r="23" spans="1:12" ht="116.25" hidden="1">
      <c r="A23" s="369">
        <v>20</v>
      </c>
      <c r="B23" s="370" t="s">
        <v>70</v>
      </c>
      <c r="C23" s="371">
        <v>71225.8</v>
      </c>
      <c r="D23" s="371">
        <v>71225.8</v>
      </c>
      <c r="E23" s="369" t="s">
        <v>11</v>
      </c>
      <c r="F23" s="536"/>
      <c r="G23" s="372" t="s">
        <v>71</v>
      </c>
      <c r="H23" s="370"/>
      <c r="I23" s="370" t="s">
        <v>71</v>
      </c>
      <c r="J23" s="370" t="s">
        <v>13</v>
      </c>
      <c r="K23" s="370"/>
      <c r="L23" s="370" t="s">
        <v>72</v>
      </c>
    </row>
    <row r="24" spans="1:12" ht="116.25" hidden="1">
      <c r="A24" s="369">
        <v>21</v>
      </c>
      <c r="B24" s="370" t="s">
        <v>73</v>
      </c>
      <c r="C24" s="371">
        <v>89032.26</v>
      </c>
      <c r="D24" s="371">
        <v>89032.26</v>
      </c>
      <c r="E24" s="369" t="s">
        <v>11</v>
      </c>
      <c r="F24" s="536"/>
      <c r="G24" s="372" t="s">
        <v>74</v>
      </c>
      <c r="H24" s="370"/>
      <c r="I24" s="370" t="s">
        <v>74</v>
      </c>
      <c r="J24" s="370" t="s">
        <v>13</v>
      </c>
      <c r="K24" s="370"/>
      <c r="L24" s="370" t="s">
        <v>75</v>
      </c>
    </row>
    <row r="25" spans="1:12" ht="93" hidden="1">
      <c r="A25" s="369">
        <v>22</v>
      </c>
      <c r="B25" s="370" t="s">
        <v>76</v>
      </c>
      <c r="C25" s="371">
        <v>90000</v>
      </c>
      <c r="D25" s="371">
        <v>90000</v>
      </c>
      <c r="E25" s="369" t="s">
        <v>11</v>
      </c>
      <c r="F25" s="536"/>
      <c r="G25" s="372" t="s">
        <v>77</v>
      </c>
      <c r="H25" s="370"/>
      <c r="I25" s="370" t="s">
        <v>77</v>
      </c>
      <c r="J25" s="370" t="s">
        <v>13</v>
      </c>
      <c r="K25" s="370"/>
      <c r="L25" s="370" t="s">
        <v>78</v>
      </c>
    </row>
    <row r="26" spans="1:12" ht="116.25" hidden="1">
      <c r="A26" s="369">
        <v>23</v>
      </c>
      <c r="B26" s="370" t="s">
        <v>79</v>
      </c>
      <c r="C26" s="371">
        <v>89032.26</v>
      </c>
      <c r="D26" s="371">
        <v>89032.26</v>
      </c>
      <c r="E26" s="369" t="s">
        <v>11</v>
      </c>
      <c r="F26" s="536"/>
      <c r="G26" s="372" t="s">
        <v>80</v>
      </c>
      <c r="H26" s="370"/>
      <c r="I26" s="370" t="s">
        <v>80</v>
      </c>
      <c r="J26" s="370" t="s">
        <v>13</v>
      </c>
      <c r="K26" s="370"/>
      <c r="L26" s="370" t="s">
        <v>81</v>
      </c>
    </row>
    <row r="27" spans="1:12" ht="116.25" hidden="1">
      <c r="A27" s="369">
        <v>24</v>
      </c>
      <c r="B27" s="370" t="s">
        <v>82</v>
      </c>
      <c r="C27" s="371">
        <v>12000</v>
      </c>
      <c r="D27" s="373">
        <v>0</v>
      </c>
      <c r="E27" s="369" t="s">
        <v>11</v>
      </c>
      <c r="F27" s="536"/>
      <c r="G27" s="372" t="s">
        <v>83</v>
      </c>
      <c r="H27" s="370"/>
      <c r="I27" s="370" t="s">
        <v>83</v>
      </c>
      <c r="J27" s="370" t="s">
        <v>29</v>
      </c>
      <c r="K27" s="370"/>
      <c r="L27" s="370" t="s">
        <v>84</v>
      </c>
    </row>
    <row r="28" spans="1:12" ht="116.25" hidden="1">
      <c r="A28" s="369">
        <v>25</v>
      </c>
      <c r="B28" s="370" t="s">
        <v>85</v>
      </c>
      <c r="C28" s="371">
        <v>90000</v>
      </c>
      <c r="D28" s="371">
        <v>90000</v>
      </c>
      <c r="E28" s="369" t="s">
        <v>11</v>
      </c>
      <c r="F28" s="536"/>
      <c r="G28" s="372" t="s">
        <v>86</v>
      </c>
      <c r="H28" s="370"/>
      <c r="I28" s="370" t="s">
        <v>86</v>
      </c>
      <c r="J28" s="370" t="s">
        <v>13</v>
      </c>
      <c r="K28" s="370"/>
      <c r="L28" s="370" t="s">
        <v>87</v>
      </c>
    </row>
    <row r="29" spans="1:12" ht="93" hidden="1">
      <c r="A29" s="369">
        <v>26</v>
      </c>
      <c r="B29" s="370" t="s">
        <v>88</v>
      </c>
      <c r="C29" s="371">
        <v>90000</v>
      </c>
      <c r="D29" s="371">
        <v>90000</v>
      </c>
      <c r="E29" s="369" t="s">
        <v>11</v>
      </c>
      <c r="F29" s="536"/>
      <c r="G29" s="372" t="s">
        <v>89</v>
      </c>
      <c r="H29" s="370"/>
      <c r="I29" s="370" t="s">
        <v>89</v>
      </c>
      <c r="J29" s="370" t="s">
        <v>13</v>
      </c>
      <c r="K29" s="370"/>
      <c r="L29" s="370" t="s">
        <v>90</v>
      </c>
    </row>
    <row r="30" spans="1:12" ht="93" hidden="1">
      <c r="A30" s="369">
        <v>27</v>
      </c>
      <c r="B30" s="370" t="s">
        <v>91</v>
      </c>
      <c r="C30" s="371">
        <v>90000</v>
      </c>
      <c r="D30" s="371">
        <v>90000</v>
      </c>
      <c r="E30" s="369" t="s">
        <v>11</v>
      </c>
      <c r="F30" s="536"/>
      <c r="G30" s="372" t="s">
        <v>92</v>
      </c>
      <c r="H30" s="370"/>
      <c r="I30" s="370" t="s">
        <v>92</v>
      </c>
      <c r="J30" s="370" t="s">
        <v>13</v>
      </c>
      <c r="K30" s="370"/>
      <c r="L30" s="370" t="s">
        <v>93</v>
      </c>
    </row>
    <row r="31" spans="1:12" ht="116.25" hidden="1">
      <c r="A31" s="369">
        <v>28</v>
      </c>
      <c r="B31" s="370" t="s">
        <v>94</v>
      </c>
      <c r="C31" s="371">
        <v>90000</v>
      </c>
      <c r="D31" s="373">
        <v>0</v>
      </c>
      <c r="E31" s="369" t="s">
        <v>11</v>
      </c>
      <c r="F31" s="536"/>
      <c r="G31" s="372" t="s">
        <v>95</v>
      </c>
      <c r="H31" s="370"/>
      <c r="I31" s="370" t="s">
        <v>95</v>
      </c>
      <c r="J31" s="370" t="s">
        <v>29</v>
      </c>
      <c r="K31" s="370"/>
      <c r="L31" s="370" t="s">
        <v>96</v>
      </c>
    </row>
    <row r="32" spans="1:12" ht="116.25" hidden="1">
      <c r="A32" s="369">
        <v>29</v>
      </c>
      <c r="B32" s="370" t="s">
        <v>97</v>
      </c>
      <c r="C32" s="371">
        <v>90000</v>
      </c>
      <c r="D32" s="371">
        <v>90000</v>
      </c>
      <c r="E32" s="369" t="s">
        <v>11</v>
      </c>
      <c r="F32" s="536"/>
      <c r="G32" s="372" t="s">
        <v>98</v>
      </c>
      <c r="H32" s="370"/>
      <c r="I32" s="370" t="s">
        <v>98</v>
      </c>
      <c r="J32" s="370" t="s">
        <v>13</v>
      </c>
      <c r="K32" s="370"/>
      <c r="L32" s="370" t="s">
        <v>99</v>
      </c>
    </row>
    <row r="33" spans="1:12" ht="116.25" hidden="1">
      <c r="A33" s="369">
        <v>30</v>
      </c>
      <c r="B33" s="370" t="s">
        <v>100</v>
      </c>
      <c r="C33" s="371">
        <v>71225.8</v>
      </c>
      <c r="D33" s="371">
        <v>71225.8</v>
      </c>
      <c r="E33" s="369" t="s">
        <v>11</v>
      </c>
      <c r="F33" s="536"/>
      <c r="G33" s="372" t="s">
        <v>101</v>
      </c>
      <c r="H33" s="370"/>
      <c r="I33" s="370" t="s">
        <v>101</v>
      </c>
      <c r="J33" s="370" t="s">
        <v>13</v>
      </c>
      <c r="K33" s="370"/>
      <c r="L33" s="370" t="s">
        <v>102</v>
      </c>
    </row>
    <row r="34" spans="1:12" ht="116.25" hidden="1">
      <c r="A34" s="369">
        <v>31</v>
      </c>
      <c r="B34" s="370" t="s">
        <v>103</v>
      </c>
      <c r="C34" s="371">
        <v>90000</v>
      </c>
      <c r="D34" s="371">
        <v>90000</v>
      </c>
      <c r="E34" s="369" t="s">
        <v>11</v>
      </c>
      <c r="F34" s="536"/>
      <c r="G34" s="372" t="s">
        <v>104</v>
      </c>
      <c r="H34" s="370"/>
      <c r="I34" s="370" t="s">
        <v>104</v>
      </c>
      <c r="J34" s="370" t="s">
        <v>13</v>
      </c>
      <c r="K34" s="370"/>
      <c r="L34" s="370" t="s">
        <v>105</v>
      </c>
    </row>
    <row r="35" spans="1:12" ht="69.75" hidden="1">
      <c r="A35" s="369">
        <v>33</v>
      </c>
      <c r="B35" s="370" t="s">
        <v>106</v>
      </c>
      <c r="C35" s="371">
        <v>498085</v>
      </c>
      <c r="D35" s="371">
        <v>500000</v>
      </c>
      <c r="E35" s="369" t="s">
        <v>11</v>
      </c>
      <c r="F35" s="536"/>
      <c r="G35" s="372" t="s">
        <v>107</v>
      </c>
      <c r="H35" s="370"/>
      <c r="I35" s="370" t="s">
        <v>107</v>
      </c>
      <c r="J35" s="370" t="s">
        <v>13</v>
      </c>
      <c r="K35" s="370"/>
      <c r="L35" s="370" t="s">
        <v>108</v>
      </c>
    </row>
    <row r="36" spans="1:12" ht="116.25" hidden="1">
      <c r="A36" s="369">
        <v>34</v>
      </c>
      <c r="B36" s="370" t="s">
        <v>109</v>
      </c>
      <c r="C36" s="371">
        <v>60000</v>
      </c>
      <c r="D36" s="371">
        <v>60000</v>
      </c>
      <c r="E36" s="369" t="s">
        <v>11</v>
      </c>
      <c r="F36" s="536"/>
      <c r="G36" s="372" t="s">
        <v>110</v>
      </c>
      <c r="H36" s="370"/>
      <c r="I36" s="370" t="s">
        <v>110</v>
      </c>
      <c r="J36" s="370" t="s">
        <v>13</v>
      </c>
      <c r="K36" s="370"/>
      <c r="L36" s="370" t="s">
        <v>111</v>
      </c>
    </row>
    <row r="37" spans="1:12" ht="116.25" hidden="1">
      <c r="A37" s="369">
        <v>35</v>
      </c>
      <c r="B37" s="370" t="s">
        <v>112</v>
      </c>
      <c r="C37" s="371">
        <v>75000</v>
      </c>
      <c r="D37" s="371">
        <v>75000</v>
      </c>
      <c r="E37" s="369" t="s">
        <v>11</v>
      </c>
      <c r="F37" s="536"/>
      <c r="G37" s="372" t="s">
        <v>113</v>
      </c>
      <c r="H37" s="370"/>
      <c r="I37" s="370" t="s">
        <v>113</v>
      </c>
      <c r="J37" s="370" t="s">
        <v>13</v>
      </c>
      <c r="K37" s="370"/>
      <c r="L37" s="370" t="s">
        <v>114</v>
      </c>
    </row>
    <row r="38" spans="1:12" ht="69.75" hidden="1">
      <c r="A38" s="369">
        <v>36</v>
      </c>
      <c r="B38" s="370" t="s">
        <v>115</v>
      </c>
      <c r="C38" s="371">
        <v>495000</v>
      </c>
      <c r="D38" s="371">
        <v>495000</v>
      </c>
      <c r="E38" s="369" t="s">
        <v>11</v>
      </c>
      <c r="F38" s="536"/>
      <c r="G38" s="372" t="s">
        <v>116</v>
      </c>
      <c r="H38" s="370"/>
      <c r="I38" s="370" t="s">
        <v>116</v>
      </c>
      <c r="J38" s="370" t="s">
        <v>29</v>
      </c>
      <c r="K38" s="370"/>
      <c r="L38" s="370" t="s">
        <v>117</v>
      </c>
    </row>
    <row r="39" spans="1:12" hidden="1">
      <c r="A39" s="369"/>
      <c r="B39" s="370"/>
      <c r="C39" s="371"/>
      <c r="D39" s="371"/>
      <c r="E39" s="369"/>
      <c r="F39" s="536"/>
      <c r="G39" s="372"/>
      <c r="H39" s="370"/>
      <c r="I39" s="370"/>
      <c r="J39" s="370"/>
      <c r="K39" s="370"/>
      <c r="L39" s="370"/>
    </row>
    <row r="40" spans="1:12" hidden="1">
      <c r="A40" s="374"/>
      <c r="B40" s="370"/>
      <c r="C40" s="371"/>
      <c r="D40" s="371"/>
      <c r="E40" s="369"/>
      <c r="F40" s="536"/>
      <c r="G40" s="375"/>
      <c r="H40" s="535"/>
      <c r="I40" s="375"/>
      <c r="J40" s="370"/>
      <c r="K40" s="370"/>
      <c r="L40" s="515"/>
    </row>
    <row r="41" spans="1:12" hidden="1">
      <c r="A41" s="374"/>
      <c r="B41" s="370"/>
      <c r="C41" s="371"/>
      <c r="D41" s="371"/>
      <c r="E41" s="369"/>
      <c r="F41" s="536"/>
      <c r="G41" s="372"/>
      <c r="H41" s="370"/>
      <c r="I41" s="372"/>
      <c r="J41" s="370"/>
      <c r="K41" s="516"/>
      <c r="L41" s="516"/>
    </row>
    <row r="42" spans="1:12" hidden="1">
      <c r="A42" s="374"/>
      <c r="B42" s="370"/>
      <c r="C42" s="371"/>
      <c r="D42" s="371"/>
      <c r="E42" s="369"/>
      <c r="F42" s="536"/>
      <c r="G42" s="372"/>
      <c r="H42" s="370"/>
      <c r="I42" s="372"/>
      <c r="J42" s="370"/>
      <c r="K42" s="516"/>
      <c r="L42" s="516"/>
    </row>
    <row r="43" spans="1:12" ht="23.25" hidden="1" customHeight="1">
      <c r="A43" s="670"/>
      <c r="B43" s="673"/>
      <c r="C43" s="676"/>
      <c r="D43" s="676"/>
      <c r="E43" s="679"/>
      <c r="F43" s="536"/>
      <c r="G43" s="377"/>
      <c r="H43" s="370"/>
      <c r="I43" s="375"/>
      <c r="J43" s="370"/>
      <c r="K43" s="370"/>
      <c r="L43" s="515"/>
    </row>
    <row r="44" spans="1:12" hidden="1">
      <c r="A44" s="671"/>
      <c r="B44" s="674"/>
      <c r="C44" s="677"/>
      <c r="D44" s="677"/>
      <c r="E44" s="680"/>
      <c r="F44" s="536"/>
      <c r="G44" s="377"/>
      <c r="H44" s="370"/>
      <c r="I44" s="372"/>
      <c r="J44" s="370"/>
      <c r="K44" s="516"/>
      <c r="L44" s="516"/>
    </row>
    <row r="45" spans="1:12" s="379" customFormat="1" hidden="1">
      <c r="A45" s="672"/>
      <c r="B45" s="675"/>
      <c r="C45" s="678"/>
      <c r="D45" s="678"/>
      <c r="E45" s="681"/>
      <c r="F45" s="536"/>
      <c r="G45" s="377"/>
      <c r="H45" s="370"/>
      <c r="I45" s="372"/>
      <c r="J45" s="370"/>
      <c r="K45" s="516"/>
      <c r="L45" s="516"/>
    </row>
    <row r="46" spans="1:12" hidden="1">
      <c r="A46" s="374"/>
      <c r="B46" s="370"/>
      <c r="C46" s="371"/>
      <c r="D46" s="371"/>
      <c r="E46" s="369"/>
      <c r="F46" s="536"/>
      <c r="G46" s="372"/>
      <c r="H46" s="370"/>
      <c r="I46" s="372"/>
      <c r="J46" s="370"/>
      <c r="K46" s="516"/>
      <c r="L46" s="516"/>
    </row>
    <row r="47" spans="1:12" hidden="1">
      <c r="A47" s="374"/>
      <c r="B47" s="370"/>
      <c r="C47" s="371"/>
      <c r="D47" s="371"/>
      <c r="E47" s="369"/>
      <c r="F47" s="536"/>
      <c r="G47" s="372"/>
      <c r="H47" s="370"/>
      <c r="I47" s="372"/>
      <c r="J47" s="370"/>
      <c r="K47" s="516"/>
      <c r="L47" s="516"/>
    </row>
    <row r="48" spans="1:12">
      <c r="A48" s="380"/>
      <c r="B48" s="381" t="s">
        <v>144</v>
      </c>
      <c r="C48" s="382"/>
      <c r="D48" s="382"/>
      <c r="E48" s="383"/>
      <c r="F48" s="537"/>
      <c r="G48" s="384"/>
      <c r="H48" s="381"/>
      <c r="I48" s="384"/>
      <c r="J48" s="381"/>
      <c r="K48" s="517"/>
      <c r="L48" s="517"/>
    </row>
    <row r="49" spans="1:12">
      <c r="A49" s="383"/>
      <c r="B49" s="381" t="s">
        <v>11</v>
      </c>
      <c r="C49" s="382"/>
      <c r="D49" s="382"/>
      <c r="E49" s="383"/>
      <c r="F49" s="537"/>
      <c r="G49" s="384"/>
      <c r="H49" s="381"/>
      <c r="I49" s="381"/>
      <c r="J49" s="381"/>
      <c r="K49" s="381"/>
      <c r="L49" s="381"/>
    </row>
    <row r="50" spans="1:12" ht="93">
      <c r="A50" s="385">
        <v>1</v>
      </c>
      <c r="B50" s="386" t="s">
        <v>1262</v>
      </c>
      <c r="C50" s="387">
        <v>90000</v>
      </c>
      <c r="D50" s="387">
        <v>90000</v>
      </c>
      <c r="E50" s="387" t="s">
        <v>118</v>
      </c>
      <c r="F50" s="538" t="s">
        <v>1263</v>
      </c>
      <c r="G50" s="387">
        <v>90000</v>
      </c>
      <c r="H50" s="425" t="s">
        <v>1263</v>
      </c>
      <c r="I50" s="387">
        <v>90000</v>
      </c>
      <c r="J50" s="388" t="s">
        <v>29</v>
      </c>
      <c r="K50" s="421" t="s">
        <v>1264</v>
      </c>
      <c r="L50" s="390" t="s">
        <v>1265</v>
      </c>
    </row>
    <row r="51" spans="1:12" ht="93">
      <c r="A51" s="385">
        <v>2</v>
      </c>
      <c r="B51" s="386" t="s">
        <v>1262</v>
      </c>
      <c r="C51" s="387">
        <v>90000</v>
      </c>
      <c r="D51" s="387">
        <v>90000</v>
      </c>
      <c r="E51" s="387" t="s">
        <v>118</v>
      </c>
      <c r="F51" s="538" t="s">
        <v>1266</v>
      </c>
      <c r="G51" s="387">
        <v>90000</v>
      </c>
      <c r="H51" s="425" t="s">
        <v>1266</v>
      </c>
      <c r="I51" s="387">
        <v>90000</v>
      </c>
      <c r="J51" s="388" t="s">
        <v>29</v>
      </c>
      <c r="K51" s="421" t="s">
        <v>1267</v>
      </c>
      <c r="L51" s="390" t="s">
        <v>1268</v>
      </c>
    </row>
    <row r="52" spans="1:12" ht="93">
      <c r="A52" s="385">
        <v>3</v>
      </c>
      <c r="B52" s="386" t="s">
        <v>1262</v>
      </c>
      <c r="C52" s="387">
        <v>90000</v>
      </c>
      <c r="D52" s="387">
        <v>90000</v>
      </c>
      <c r="E52" s="387" t="s">
        <v>118</v>
      </c>
      <c r="F52" s="538" t="s">
        <v>1269</v>
      </c>
      <c r="G52" s="387">
        <v>90000</v>
      </c>
      <c r="H52" s="425" t="s">
        <v>1269</v>
      </c>
      <c r="I52" s="387">
        <v>90000</v>
      </c>
      <c r="J52" s="388" t="s">
        <v>29</v>
      </c>
      <c r="K52" s="421" t="s">
        <v>1270</v>
      </c>
      <c r="L52" s="390" t="s">
        <v>1265</v>
      </c>
    </row>
    <row r="53" spans="1:12" ht="93">
      <c r="A53" s="385">
        <v>4</v>
      </c>
      <c r="B53" s="386" t="s">
        <v>1262</v>
      </c>
      <c r="C53" s="387">
        <v>90000</v>
      </c>
      <c r="D53" s="387">
        <v>90000</v>
      </c>
      <c r="E53" s="387" t="s">
        <v>118</v>
      </c>
      <c r="F53" s="538" t="s">
        <v>1271</v>
      </c>
      <c r="G53" s="387">
        <v>90000</v>
      </c>
      <c r="H53" s="425" t="s">
        <v>1271</v>
      </c>
      <c r="I53" s="387">
        <v>90000</v>
      </c>
      <c r="J53" s="388" t="s">
        <v>29</v>
      </c>
      <c r="K53" s="421" t="s">
        <v>1272</v>
      </c>
      <c r="L53" s="390" t="s">
        <v>1265</v>
      </c>
    </row>
    <row r="54" spans="1:12" ht="93">
      <c r="A54" s="385">
        <v>5</v>
      </c>
      <c r="B54" s="386" t="s">
        <v>1262</v>
      </c>
      <c r="C54" s="387">
        <v>90000</v>
      </c>
      <c r="D54" s="387">
        <v>90000</v>
      </c>
      <c r="E54" s="387" t="s">
        <v>118</v>
      </c>
      <c r="F54" s="538" t="s">
        <v>1273</v>
      </c>
      <c r="G54" s="387">
        <v>90000</v>
      </c>
      <c r="H54" s="425" t="s">
        <v>1273</v>
      </c>
      <c r="I54" s="387">
        <v>90000</v>
      </c>
      <c r="J54" s="388" t="s">
        <v>29</v>
      </c>
      <c r="K54" s="421" t="s">
        <v>1274</v>
      </c>
      <c r="L54" s="390" t="s">
        <v>1265</v>
      </c>
    </row>
    <row r="55" spans="1:12" ht="93">
      <c r="A55" s="385">
        <v>6</v>
      </c>
      <c r="B55" s="386" t="s">
        <v>1262</v>
      </c>
      <c r="C55" s="387">
        <v>90000</v>
      </c>
      <c r="D55" s="387">
        <v>90000</v>
      </c>
      <c r="E55" s="387" t="s">
        <v>118</v>
      </c>
      <c r="F55" s="538" t="s">
        <v>1275</v>
      </c>
      <c r="G55" s="387">
        <v>90000</v>
      </c>
      <c r="H55" s="425" t="s">
        <v>1275</v>
      </c>
      <c r="I55" s="387">
        <v>90000</v>
      </c>
      <c r="J55" s="388" t="s">
        <v>29</v>
      </c>
      <c r="K55" s="421" t="s">
        <v>1276</v>
      </c>
      <c r="L55" s="390" t="s">
        <v>1265</v>
      </c>
    </row>
    <row r="56" spans="1:12" ht="93">
      <c r="A56" s="385">
        <v>7</v>
      </c>
      <c r="B56" s="386" t="s">
        <v>1262</v>
      </c>
      <c r="C56" s="387">
        <v>90000</v>
      </c>
      <c r="D56" s="387">
        <v>90000</v>
      </c>
      <c r="E56" s="387" t="s">
        <v>118</v>
      </c>
      <c r="F56" s="538" t="s">
        <v>1277</v>
      </c>
      <c r="G56" s="387">
        <v>90000</v>
      </c>
      <c r="H56" s="425" t="s">
        <v>1277</v>
      </c>
      <c r="I56" s="387">
        <v>90000</v>
      </c>
      <c r="J56" s="388" t="s">
        <v>29</v>
      </c>
      <c r="K56" s="421" t="s">
        <v>1278</v>
      </c>
      <c r="L56" s="390" t="s">
        <v>1265</v>
      </c>
    </row>
    <row r="57" spans="1:12" ht="50.25" customHeight="1">
      <c r="A57" s="385">
        <v>8</v>
      </c>
      <c r="B57" s="386" t="s">
        <v>1279</v>
      </c>
      <c r="C57" s="387">
        <v>90000</v>
      </c>
      <c r="D57" s="387">
        <v>90000</v>
      </c>
      <c r="E57" s="387" t="s">
        <v>118</v>
      </c>
      <c r="F57" s="538" t="s">
        <v>1280</v>
      </c>
      <c r="G57" s="387">
        <v>90000</v>
      </c>
      <c r="H57" s="425" t="s">
        <v>1280</v>
      </c>
      <c r="I57" s="387">
        <v>90000</v>
      </c>
      <c r="J57" s="388" t="s">
        <v>29</v>
      </c>
      <c r="K57" s="421" t="s">
        <v>1281</v>
      </c>
      <c r="L57" s="390" t="s">
        <v>1265</v>
      </c>
    </row>
    <row r="58" spans="1:12" ht="50.25" customHeight="1">
      <c r="A58" s="385">
        <v>9</v>
      </c>
      <c r="B58" s="386" t="s">
        <v>1279</v>
      </c>
      <c r="C58" s="387">
        <v>90000</v>
      </c>
      <c r="D58" s="387">
        <v>90000</v>
      </c>
      <c r="E58" s="387" t="s">
        <v>118</v>
      </c>
      <c r="F58" s="538" t="s">
        <v>1282</v>
      </c>
      <c r="G58" s="387">
        <v>90000</v>
      </c>
      <c r="H58" s="425" t="s">
        <v>1282</v>
      </c>
      <c r="I58" s="387">
        <v>90000</v>
      </c>
      <c r="J58" s="388" t="s">
        <v>29</v>
      </c>
      <c r="K58" s="421" t="s">
        <v>1283</v>
      </c>
      <c r="L58" s="390" t="s">
        <v>1268</v>
      </c>
    </row>
    <row r="59" spans="1:12" s="379" customFormat="1" ht="50.25" customHeight="1">
      <c r="A59" s="385">
        <v>10</v>
      </c>
      <c r="B59" s="386" t="s">
        <v>1284</v>
      </c>
      <c r="C59" s="387">
        <v>90000</v>
      </c>
      <c r="D59" s="387">
        <v>90000</v>
      </c>
      <c r="E59" s="387" t="s">
        <v>118</v>
      </c>
      <c r="F59" s="538" t="s">
        <v>1285</v>
      </c>
      <c r="G59" s="387">
        <v>90000</v>
      </c>
      <c r="H59" s="425" t="s">
        <v>1285</v>
      </c>
      <c r="I59" s="387">
        <v>90000</v>
      </c>
      <c r="J59" s="388" t="s">
        <v>29</v>
      </c>
      <c r="K59" s="421" t="s">
        <v>1286</v>
      </c>
      <c r="L59" s="390" t="s">
        <v>1265</v>
      </c>
    </row>
    <row r="60" spans="1:12" ht="50.25" customHeight="1">
      <c r="A60" s="385">
        <v>11</v>
      </c>
      <c r="B60" s="386" t="s">
        <v>1287</v>
      </c>
      <c r="C60" s="387">
        <v>90000</v>
      </c>
      <c r="D60" s="387">
        <v>90000</v>
      </c>
      <c r="E60" s="387" t="s">
        <v>118</v>
      </c>
      <c r="F60" s="538" t="s">
        <v>1288</v>
      </c>
      <c r="G60" s="387">
        <v>90000</v>
      </c>
      <c r="H60" s="425" t="s">
        <v>1288</v>
      </c>
      <c r="I60" s="387">
        <v>90000</v>
      </c>
      <c r="J60" s="388" t="s">
        <v>29</v>
      </c>
      <c r="K60" s="421" t="s">
        <v>1289</v>
      </c>
      <c r="L60" s="390" t="s">
        <v>1265</v>
      </c>
    </row>
    <row r="61" spans="1:12" ht="50.25" customHeight="1">
      <c r="A61" s="385">
        <v>12</v>
      </c>
      <c r="B61" s="386" t="s">
        <v>1287</v>
      </c>
      <c r="C61" s="387">
        <v>90000</v>
      </c>
      <c r="D61" s="387">
        <v>90000</v>
      </c>
      <c r="E61" s="387" t="s">
        <v>118</v>
      </c>
      <c r="F61" s="538" t="s">
        <v>1290</v>
      </c>
      <c r="G61" s="387">
        <v>90000</v>
      </c>
      <c r="H61" s="425" t="s">
        <v>1290</v>
      </c>
      <c r="I61" s="387">
        <v>90000</v>
      </c>
      <c r="J61" s="388" t="s">
        <v>29</v>
      </c>
      <c r="K61" s="421" t="s">
        <v>1291</v>
      </c>
      <c r="L61" s="390" t="s">
        <v>1265</v>
      </c>
    </row>
    <row r="62" spans="1:12" ht="50.25" customHeight="1">
      <c r="A62" s="385">
        <v>13</v>
      </c>
      <c r="B62" s="386" t="s">
        <v>1292</v>
      </c>
      <c r="C62" s="387">
        <v>90000</v>
      </c>
      <c r="D62" s="387">
        <v>90000</v>
      </c>
      <c r="E62" s="387" t="s">
        <v>118</v>
      </c>
      <c r="F62" s="538" t="s">
        <v>1293</v>
      </c>
      <c r="G62" s="387">
        <v>90000</v>
      </c>
      <c r="H62" s="425" t="s">
        <v>1293</v>
      </c>
      <c r="I62" s="387">
        <v>90000</v>
      </c>
      <c r="J62" s="388" t="s">
        <v>29</v>
      </c>
      <c r="K62" s="421" t="s">
        <v>1294</v>
      </c>
      <c r="L62" s="390" t="s">
        <v>1268</v>
      </c>
    </row>
    <row r="63" spans="1:12" ht="50.25" customHeight="1">
      <c r="A63" s="385">
        <v>14</v>
      </c>
      <c r="B63" s="386" t="s">
        <v>1292</v>
      </c>
      <c r="C63" s="387">
        <v>90000</v>
      </c>
      <c r="D63" s="387">
        <v>90000</v>
      </c>
      <c r="E63" s="387" t="s">
        <v>118</v>
      </c>
      <c r="F63" s="538" t="s">
        <v>1295</v>
      </c>
      <c r="G63" s="387">
        <v>90000</v>
      </c>
      <c r="H63" s="425" t="s">
        <v>1295</v>
      </c>
      <c r="I63" s="387">
        <v>90000</v>
      </c>
      <c r="J63" s="388" t="s">
        <v>29</v>
      </c>
      <c r="K63" s="421" t="s">
        <v>1296</v>
      </c>
      <c r="L63" s="390" t="s">
        <v>1268</v>
      </c>
    </row>
    <row r="64" spans="1:12" ht="50.25" customHeight="1">
      <c r="A64" s="385">
        <v>15</v>
      </c>
      <c r="B64" s="386" t="s">
        <v>1262</v>
      </c>
      <c r="C64" s="387">
        <v>90000</v>
      </c>
      <c r="D64" s="387">
        <v>90000</v>
      </c>
      <c r="E64" s="387" t="s">
        <v>118</v>
      </c>
      <c r="F64" s="538" t="s">
        <v>1297</v>
      </c>
      <c r="G64" s="387">
        <v>90000</v>
      </c>
      <c r="H64" s="425" t="s">
        <v>1297</v>
      </c>
      <c r="I64" s="387">
        <v>90000</v>
      </c>
      <c r="J64" s="388" t="s">
        <v>29</v>
      </c>
      <c r="K64" s="421" t="s">
        <v>1298</v>
      </c>
      <c r="L64" s="390" t="s">
        <v>1268</v>
      </c>
    </row>
    <row r="65" spans="1:12" ht="50.25" customHeight="1">
      <c r="A65" s="385">
        <v>16</v>
      </c>
      <c r="B65" s="386" t="s">
        <v>1287</v>
      </c>
      <c r="C65" s="387">
        <v>83709</v>
      </c>
      <c r="D65" s="387">
        <v>83709</v>
      </c>
      <c r="E65" s="387" t="s">
        <v>118</v>
      </c>
      <c r="F65" s="538" t="s">
        <v>1299</v>
      </c>
      <c r="G65" s="387">
        <v>83709</v>
      </c>
      <c r="H65" s="425" t="s">
        <v>1299</v>
      </c>
      <c r="I65" s="387">
        <v>83709</v>
      </c>
      <c r="J65" s="388" t="s">
        <v>29</v>
      </c>
      <c r="K65" s="421" t="s">
        <v>1300</v>
      </c>
      <c r="L65" s="390" t="s">
        <v>1301</v>
      </c>
    </row>
    <row r="66" spans="1:12" ht="22.5" customHeight="1">
      <c r="A66" s="391"/>
      <c r="B66" s="370"/>
      <c r="C66" s="371"/>
      <c r="D66" s="371"/>
      <c r="E66" s="369"/>
      <c r="F66" s="536"/>
      <c r="G66" s="372"/>
      <c r="H66" s="370"/>
      <c r="I66" s="372"/>
      <c r="J66" s="370"/>
      <c r="K66" s="516"/>
      <c r="L66" s="518"/>
    </row>
    <row r="67" spans="1:12">
      <c r="A67" s="380"/>
      <c r="B67" s="381" t="s">
        <v>146</v>
      </c>
      <c r="C67" s="382"/>
      <c r="D67" s="382"/>
      <c r="E67" s="383"/>
      <c r="F67" s="537"/>
      <c r="G67" s="384"/>
      <c r="H67" s="381"/>
      <c r="I67" s="384"/>
      <c r="J67" s="381"/>
      <c r="K67" s="517"/>
      <c r="L67" s="517"/>
    </row>
    <row r="68" spans="1:12">
      <c r="A68" s="383"/>
      <c r="B68" s="381" t="s">
        <v>11</v>
      </c>
      <c r="C68" s="382"/>
      <c r="D68" s="382"/>
      <c r="E68" s="383"/>
      <c r="F68" s="537"/>
      <c r="G68" s="384"/>
      <c r="H68" s="381"/>
      <c r="I68" s="381"/>
      <c r="J68" s="381"/>
      <c r="K68" s="381"/>
      <c r="L68" s="381"/>
    </row>
    <row r="69" spans="1:12" ht="22.5" customHeight="1">
      <c r="A69" s="392">
        <v>1</v>
      </c>
      <c r="B69" s="389" t="s">
        <v>154</v>
      </c>
      <c r="C69" s="393">
        <v>3543.84</v>
      </c>
      <c r="D69" s="394">
        <v>3543.84</v>
      </c>
      <c r="E69" s="395" t="s">
        <v>118</v>
      </c>
      <c r="F69" s="539" t="s">
        <v>155</v>
      </c>
      <c r="G69" s="394">
        <f>(C69)</f>
        <v>3543.84</v>
      </c>
      <c r="H69" s="390" t="str">
        <f>(F69)</f>
        <v>บ.โตโยต้าเมืองตาก จก.</v>
      </c>
      <c r="I69" s="393">
        <f>SUM(C69)</f>
        <v>3543.84</v>
      </c>
      <c r="J69" s="398" t="s">
        <v>29</v>
      </c>
      <c r="K69" s="390" t="s">
        <v>156</v>
      </c>
      <c r="L69" s="519">
        <v>243898</v>
      </c>
    </row>
    <row r="70" spans="1:12" ht="22.5" customHeight="1">
      <c r="A70" s="392">
        <v>2</v>
      </c>
      <c r="B70" s="396" t="s">
        <v>157</v>
      </c>
      <c r="C70" s="393">
        <v>1520</v>
      </c>
      <c r="D70" s="394">
        <f t="shared" ref="D70:D81" si="0">(C70)</f>
        <v>1520</v>
      </c>
      <c r="E70" s="395" t="s">
        <v>118</v>
      </c>
      <c r="F70" s="539" t="s">
        <v>158</v>
      </c>
      <c r="G70" s="394">
        <f t="shared" ref="G70:G81" si="1">(C70)</f>
        <v>1520</v>
      </c>
      <c r="H70" s="390" t="str">
        <f t="shared" ref="H70:H77" si="2">(F70)</f>
        <v>ร้านออล แอดเวอร์ไทซิ่ง</v>
      </c>
      <c r="I70" s="393">
        <f t="shared" ref="I70:I81" si="3">SUM(C70)</f>
        <v>1520</v>
      </c>
      <c r="J70" s="398" t="s">
        <v>29</v>
      </c>
      <c r="K70" s="390" t="s">
        <v>159</v>
      </c>
      <c r="L70" s="519">
        <v>243898</v>
      </c>
    </row>
    <row r="71" spans="1:12" ht="22.5" customHeight="1">
      <c r="A71" s="687"/>
      <c r="B71" s="688"/>
      <c r="C71" s="688"/>
      <c r="D71" s="688"/>
      <c r="E71" s="689"/>
      <c r="F71" s="539" t="s">
        <v>160</v>
      </c>
      <c r="G71" s="394">
        <v>1710</v>
      </c>
      <c r="H71" s="390"/>
      <c r="I71" s="393"/>
      <c r="J71" s="398"/>
      <c r="K71" s="390"/>
      <c r="L71" s="519"/>
    </row>
    <row r="72" spans="1:12" ht="22.5" customHeight="1">
      <c r="A72" s="687"/>
      <c r="B72" s="688"/>
      <c r="C72" s="688"/>
      <c r="D72" s="688"/>
      <c r="E72" s="689"/>
      <c r="F72" s="539" t="s">
        <v>161</v>
      </c>
      <c r="G72" s="394">
        <v>1900</v>
      </c>
      <c r="H72" s="390"/>
      <c r="I72" s="393"/>
      <c r="J72" s="398"/>
      <c r="K72" s="390"/>
      <c r="L72" s="519"/>
    </row>
    <row r="73" spans="1:12" ht="34.5" customHeight="1">
      <c r="A73" s="392">
        <v>3</v>
      </c>
      <c r="B73" s="396" t="s">
        <v>162</v>
      </c>
      <c r="C73" s="393">
        <v>90000</v>
      </c>
      <c r="D73" s="394">
        <f>(C73)</f>
        <v>90000</v>
      </c>
      <c r="E73" s="395" t="s">
        <v>118</v>
      </c>
      <c r="F73" s="539" t="s">
        <v>163</v>
      </c>
      <c r="G73" s="394">
        <f>(C73)</f>
        <v>90000</v>
      </c>
      <c r="H73" s="390" t="s">
        <v>163</v>
      </c>
      <c r="I73" s="393">
        <f t="shared" si="3"/>
        <v>90000</v>
      </c>
      <c r="J73" s="398" t="s">
        <v>29</v>
      </c>
      <c r="K73" s="390" t="s">
        <v>164</v>
      </c>
      <c r="L73" s="519">
        <v>244263</v>
      </c>
    </row>
    <row r="74" spans="1:12" ht="34.5" customHeight="1">
      <c r="A74" s="392">
        <v>4</v>
      </c>
      <c r="B74" s="396" t="s">
        <v>165</v>
      </c>
      <c r="C74" s="393">
        <v>90000</v>
      </c>
      <c r="D74" s="394">
        <f>(C74)</f>
        <v>90000</v>
      </c>
      <c r="E74" s="395" t="s">
        <v>118</v>
      </c>
      <c r="F74" s="539" t="s">
        <v>166</v>
      </c>
      <c r="G74" s="394">
        <f>(C74)</f>
        <v>90000</v>
      </c>
      <c r="H74" s="390" t="str">
        <f>(F74)</f>
        <v>นิภา มณีเขียว</v>
      </c>
      <c r="I74" s="393">
        <f t="shared" si="3"/>
        <v>90000</v>
      </c>
      <c r="J74" s="398" t="s">
        <v>29</v>
      </c>
      <c r="K74" s="390" t="s">
        <v>167</v>
      </c>
      <c r="L74" s="519" t="s">
        <v>168</v>
      </c>
    </row>
    <row r="75" spans="1:12" ht="34.5" customHeight="1">
      <c r="A75" s="392">
        <v>5</v>
      </c>
      <c r="B75" s="396" t="s">
        <v>169</v>
      </c>
      <c r="C75" s="393">
        <v>67500</v>
      </c>
      <c r="D75" s="394">
        <f t="shared" si="0"/>
        <v>67500</v>
      </c>
      <c r="E75" s="395" t="s">
        <v>118</v>
      </c>
      <c r="F75" s="539" t="s">
        <v>170</v>
      </c>
      <c r="G75" s="394">
        <f t="shared" si="1"/>
        <v>67500</v>
      </c>
      <c r="H75" s="390" t="str">
        <f t="shared" si="2"/>
        <v>กิตติมา อินทะน้อย</v>
      </c>
      <c r="I75" s="393">
        <f t="shared" si="3"/>
        <v>67500</v>
      </c>
      <c r="J75" s="398" t="s">
        <v>29</v>
      </c>
      <c r="K75" s="390" t="s">
        <v>171</v>
      </c>
      <c r="L75" s="519">
        <v>244263</v>
      </c>
    </row>
    <row r="76" spans="1:12" ht="34.5" customHeight="1">
      <c r="A76" s="392">
        <v>6</v>
      </c>
      <c r="B76" s="396" t="s">
        <v>172</v>
      </c>
      <c r="C76" s="393">
        <v>90000</v>
      </c>
      <c r="D76" s="394">
        <f t="shared" si="0"/>
        <v>90000</v>
      </c>
      <c r="E76" s="395" t="s">
        <v>118</v>
      </c>
      <c r="F76" s="539" t="s">
        <v>173</v>
      </c>
      <c r="G76" s="394">
        <f t="shared" si="1"/>
        <v>90000</v>
      </c>
      <c r="H76" s="390" t="str">
        <f t="shared" si="2"/>
        <v>ดำรงค์ สามปา</v>
      </c>
      <c r="I76" s="393">
        <f t="shared" si="3"/>
        <v>90000</v>
      </c>
      <c r="J76" s="398" t="s">
        <v>29</v>
      </c>
      <c r="K76" s="390" t="s">
        <v>174</v>
      </c>
      <c r="L76" s="519">
        <v>244265</v>
      </c>
    </row>
    <row r="77" spans="1:12" ht="34.5" customHeight="1">
      <c r="A77" s="392">
        <v>7</v>
      </c>
      <c r="B77" s="396" t="s">
        <v>172</v>
      </c>
      <c r="C77" s="393">
        <v>72000</v>
      </c>
      <c r="D77" s="394">
        <f t="shared" si="0"/>
        <v>72000</v>
      </c>
      <c r="E77" s="395" t="s">
        <v>118</v>
      </c>
      <c r="F77" s="539" t="s">
        <v>175</v>
      </c>
      <c r="G77" s="394">
        <f t="shared" si="1"/>
        <v>72000</v>
      </c>
      <c r="H77" s="390" t="str">
        <f t="shared" si="2"/>
        <v>เทวารักษ์ งามเอี่ยม</v>
      </c>
      <c r="I77" s="393">
        <f t="shared" si="3"/>
        <v>72000</v>
      </c>
      <c r="J77" s="398" t="s">
        <v>29</v>
      </c>
      <c r="K77" s="390" t="s">
        <v>176</v>
      </c>
      <c r="L77" s="519">
        <v>244265</v>
      </c>
    </row>
    <row r="78" spans="1:12" ht="34.5" customHeight="1">
      <c r="A78" s="392">
        <v>8</v>
      </c>
      <c r="B78" s="396" t="s">
        <v>172</v>
      </c>
      <c r="C78" s="393">
        <v>72000</v>
      </c>
      <c r="D78" s="394">
        <f t="shared" si="0"/>
        <v>72000</v>
      </c>
      <c r="E78" s="395" t="s">
        <v>118</v>
      </c>
      <c r="F78" s="539" t="s">
        <v>177</v>
      </c>
      <c r="G78" s="394">
        <f t="shared" si="1"/>
        <v>72000</v>
      </c>
      <c r="H78" s="390" t="s">
        <v>177</v>
      </c>
      <c r="I78" s="393">
        <f t="shared" si="3"/>
        <v>72000</v>
      </c>
      <c r="J78" s="398" t="s">
        <v>29</v>
      </c>
      <c r="K78" s="390" t="s">
        <v>178</v>
      </c>
      <c r="L78" s="519">
        <v>244265</v>
      </c>
    </row>
    <row r="79" spans="1:12" ht="34.5" customHeight="1">
      <c r="A79" s="392">
        <v>9</v>
      </c>
      <c r="B79" s="396" t="s">
        <v>172</v>
      </c>
      <c r="C79" s="393">
        <v>72000</v>
      </c>
      <c r="D79" s="394">
        <f t="shared" si="0"/>
        <v>72000</v>
      </c>
      <c r="E79" s="395" t="s">
        <v>118</v>
      </c>
      <c r="F79" s="539" t="s">
        <v>179</v>
      </c>
      <c r="G79" s="394">
        <f t="shared" si="1"/>
        <v>72000</v>
      </c>
      <c r="H79" s="390" t="s">
        <v>179</v>
      </c>
      <c r="I79" s="393">
        <f t="shared" si="3"/>
        <v>72000</v>
      </c>
      <c r="J79" s="398" t="s">
        <v>29</v>
      </c>
      <c r="K79" s="390" t="s">
        <v>180</v>
      </c>
      <c r="L79" s="519">
        <v>244265</v>
      </c>
    </row>
    <row r="80" spans="1:12" ht="34.5" customHeight="1">
      <c r="A80" s="392">
        <v>10</v>
      </c>
      <c r="B80" s="396" t="s">
        <v>181</v>
      </c>
      <c r="C80" s="393">
        <v>33000</v>
      </c>
      <c r="D80" s="394">
        <f t="shared" si="0"/>
        <v>33000</v>
      </c>
      <c r="E80" s="395" t="s">
        <v>118</v>
      </c>
      <c r="F80" s="539" t="s">
        <v>182</v>
      </c>
      <c r="G80" s="394">
        <f t="shared" si="1"/>
        <v>33000</v>
      </c>
      <c r="H80" s="390" t="s">
        <v>182</v>
      </c>
      <c r="I80" s="393">
        <f t="shared" si="3"/>
        <v>33000</v>
      </c>
      <c r="J80" s="398" t="s">
        <v>29</v>
      </c>
      <c r="K80" s="390" t="s">
        <v>156</v>
      </c>
      <c r="L80" s="519">
        <v>244263</v>
      </c>
    </row>
    <row r="81" spans="1:12" ht="34.5" customHeight="1">
      <c r="A81" s="392">
        <v>11</v>
      </c>
      <c r="B81" s="398" t="s">
        <v>183</v>
      </c>
      <c r="C81" s="399">
        <v>16030</v>
      </c>
      <c r="D81" s="399">
        <f t="shared" si="0"/>
        <v>16030</v>
      </c>
      <c r="E81" s="395" t="s">
        <v>118</v>
      </c>
      <c r="F81" s="403" t="s">
        <v>184</v>
      </c>
      <c r="G81" s="400">
        <f t="shared" si="1"/>
        <v>16030</v>
      </c>
      <c r="H81" s="398" t="s">
        <v>184</v>
      </c>
      <c r="I81" s="394">
        <f t="shared" si="3"/>
        <v>16030</v>
      </c>
      <c r="J81" s="398" t="s">
        <v>29</v>
      </c>
      <c r="K81" s="520" t="s">
        <v>185</v>
      </c>
      <c r="L81" s="521">
        <v>244284</v>
      </c>
    </row>
    <row r="82" spans="1:12" ht="22.5" customHeight="1">
      <c r="A82" s="690"/>
      <c r="B82" s="688"/>
      <c r="C82" s="688"/>
      <c r="D82" s="688"/>
      <c r="E82" s="691"/>
      <c r="F82" s="403" t="s">
        <v>186</v>
      </c>
      <c r="G82" s="401">
        <v>16837</v>
      </c>
      <c r="H82" s="370"/>
      <c r="I82" s="372"/>
      <c r="J82" s="421"/>
      <c r="K82" s="516"/>
      <c r="L82" s="518"/>
    </row>
    <row r="83" spans="1:12" ht="22.5" customHeight="1">
      <c r="A83" s="692"/>
      <c r="B83" s="693"/>
      <c r="C83" s="693"/>
      <c r="D83" s="693"/>
      <c r="E83" s="694"/>
      <c r="F83" s="403" t="s">
        <v>187</v>
      </c>
      <c r="G83" s="401">
        <v>17494</v>
      </c>
      <c r="H83" s="370"/>
      <c r="I83" s="372"/>
      <c r="J83" s="370"/>
      <c r="K83" s="516"/>
      <c r="L83" s="518"/>
    </row>
    <row r="84" spans="1:12" ht="22.5" customHeight="1">
      <c r="A84" s="391"/>
      <c r="B84" s="370"/>
      <c r="C84" s="371"/>
      <c r="D84" s="371"/>
      <c r="E84" s="369"/>
      <c r="F84" s="536"/>
      <c r="G84" s="372"/>
      <c r="H84" s="370"/>
      <c r="I84" s="372"/>
      <c r="J84" s="370"/>
      <c r="K84" s="516"/>
      <c r="L84" s="518"/>
    </row>
    <row r="85" spans="1:12">
      <c r="A85" s="380"/>
      <c r="B85" s="381" t="s">
        <v>147</v>
      </c>
      <c r="C85" s="382"/>
      <c r="D85" s="382"/>
      <c r="E85" s="383"/>
      <c r="F85" s="537"/>
      <c r="G85" s="384"/>
      <c r="H85" s="381"/>
      <c r="I85" s="384"/>
      <c r="J85" s="381"/>
      <c r="K85" s="517"/>
      <c r="L85" s="517"/>
    </row>
    <row r="86" spans="1:12">
      <c r="A86" s="383"/>
      <c r="B86" s="381" t="s">
        <v>11</v>
      </c>
      <c r="C86" s="382"/>
      <c r="D86" s="382"/>
      <c r="E86" s="383"/>
      <c r="F86" s="537"/>
      <c r="G86" s="384"/>
      <c r="H86" s="381"/>
      <c r="I86" s="381"/>
      <c r="J86" s="381"/>
      <c r="K86" s="381"/>
      <c r="L86" s="381"/>
    </row>
    <row r="87" spans="1:12" ht="22.5" customHeight="1">
      <c r="A87" s="402" t="s">
        <v>288</v>
      </c>
      <c r="B87" s="403" t="s">
        <v>289</v>
      </c>
      <c r="C87" s="404">
        <v>33000</v>
      </c>
      <c r="D87" s="404">
        <v>33000</v>
      </c>
      <c r="E87" s="405" t="s">
        <v>118</v>
      </c>
      <c r="F87" s="403" t="s">
        <v>290</v>
      </c>
      <c r="G87" s="404">
        <v>33000</v>
      </c>
      <c r="H87" s="403" t="s">
        <v>290</v>
      </c>
      <c r="I87" s="404">
        <v>33000</v>
      </c>
      <c r="J87" s="403" t="s">
        <v>29</v>
      </c>
      <c r="K87" s="522" t="s">
        <v>291</v>
      </c>
      <c r="L87" s="523" t="s">
        <v>292</v>
      </c>
    </row>
    <row r="88" spans="1:12" ht="22.5" customHeight="1">
      <c r="A88" s="695" t="s">
        <v>293</v>
      </c>
      <c r="B88" s="698" t="s">
        <v>294</v>
      </c>
      <c r="C88" s="701">
        <v>1900</v>
      </c>
      <c r="D88" s="701">
        <v>1900</v>
      </c>
      <c r="E88" s="704" t="s">
        <v>118</v>
      </c>
      <c r="F88" s="403" t="s">
        <v>295</v>
      </c>
      <c r="G88" s="404">
        <v>1900</v>
      </c>
      <c r="H88" s="698" t="s">
        <v>295</v>
      </c>
      <c r="I88" s="701">
        <v>1900</v>
      </c>
      <c r="J88" s="698" t="s">
        <v>29</v>
      </c>
      <c r="K88" s="698" t="s">
        <v>296</v>
      </c>
      <c r="L88" s="707" t="s">
        <v>297</v>
      </c>
    </row>
    <row r="89" spans="1:12" ht="22.5" customHeight="1">
      <c r="A89" s="696"/>
      <c r="B89" s="699"/>
      <c r="C89" s="702"/>
      <c r="D89" s="702"/>
      <c r="E89" s="705"/>
      <c r="F89" s="403" t="s">
        <v>298</v>
      </c>
      <c r="G89" s="404">
        <v>2500</v>
      </c>
      <c r="H89" s="699"/>
      <c r="I89" s="702"/>
      <c r="J89" s="699"/>
      <c r="K89" s="699"/>
      <c r="L89" s="708"/>
    </row>
    <row r="90" spans="1:12" ht="22.5" customHeight="1">
      <c r="A90" s="697"/>
      <c r="B90" s="700"/>
      <c r="C90" s="703"/>
      <c r="D90" s="703"/>
      <c r="E90" s="706"/>
      <c r="F90" s="403" t="s">
        <v>299</v>
      </c>
      <c r="G90" s="404">
        <v>2300</v>
      </c>
      <c r="H90" s="700"/>
      <c r="I90" s="703"/>
      <c r="J90" s="700"/>
      <c r="K90" s="700"/>
      <c r="L90" s="709"/>
    </row>
    <row r="91" spans="1:12" ht="22.5" customHeight="1">
      <c r="A91" s="695" t="s">
        <v>300</v>
      </c>
      <c r="B91" s="698" t="s">
        <v>301</v>
      </c>
      <c r="C91" s="701">
        <v>3200</v>
      </c>
      <c r="D91" s="701">
        <v>3200</v>
      </c>
      <c r="E91" s="704" t="s">
        <v>118</v>
      </c>
      <c r="F91" s="403" t="s">
        <v>302</v>
      </c>
      <c r="G91" s="404">
        <v>3200</v>
      </c>
      <c r="H91" s="698" t="s">
        <v>302</v>
      </c>
      <c r="I91" s="701">
        <v>3200</v>
      </c>
      <c r="J91" s="698" t="s">
        <v>29</v>
      </c>
      <c r="K91" s="698" t="s">
        <v>303</v>
      </c>
      <c r="L91" s="707" t="s">
        <v>304</v>
      </c>
    </row>
    <row r="92" spans="1:12" ht="22.5" customHeight="1">
      <c r="A92" s="696"/>
      <c r="B92" s="699"/>
      <c r="C92" s="702"/>
      <c r="D92" s="702"/>
      <c r="E92" s="705"/>
      <c r="F92" s="403" t="s">
        <v>305</v>
      </c>
      <c r="G92" s="404">
        <v>3400</v>
      </c>
      <c r="H92" s="699"/>
      <c r="I92" s="702"/>
      <c r="J92" s="699"/>
      <c r="K92" s="699"/>
      <c r="L92" s="708"/>
    </row>
    <row r="93" spans="1:12" ht="22.5" customHeight="1">
      <c r="A93" s="697"/>
      <c r="B93" s="700"/>
      <c r="C93" s="703"/>
      <c r="D93" s="703"/>
      <c r="E93" s="706"/>
      <c r="F93" s="403" t="s">
        <v>306</v>
      </c>
      <c r="G93" s="404">
        <v>3350</v>
      </c>
      <c r="H93" s="700"/>
      <c r="I93" s="703"/>
      <c r="J93" s="700"/>
      <c r="K93" s="700"/>
      <c r="L93" s="709"/>
    </row>
    <row r="94" spans="1:12" ht="22.5" customHeight="1">
      <c r="A94" s="704">
        <v>4</v>
      </c>
      <c r="B94" s="698" t="s">
        <v>307</v>
      </c>
      <c r="C94" s="701">
        <v>1700</v>
      </c>
      <c r="D94" s="701">
        <v>1700</v>
      </c>
      <c r="E94" s="704" t="s">
        <v>118</v>
      </c>
      <c r="F94" s="403" t="s">
        <v>302</v>
      </c>
      <c r="G94" s="404">
        <v>1700</v>
      </c>
      <c r="H94" s="698" t="s">
        <v>302</v>
      </c>
      <c r="I94" s="701">
        <v>1700</v>
      </c>
      <c r="J94" s="698" t="s">
        <v>29</v>
      </c>
      <c r="K94" s="698" t="s">
        <v>308</v>
      </c>
      <c r="L94" s="707" t="s">
        <v>304</v>
      </c>
    </row>
    <row r="95" spans="1:12" ht="22.5" customHeight="1">
      <c r="A95" s="705"/>
      <c r="B95" s="699"/>
      <c r="C95" s="702"/>
      <c r="D95" s="702"/>
      <c r="E95" s="705"/>
      <c r="F95" s="403" t="s">
        <v>305</v>
      </c>
      <c r="G95" s="404">
        <v>2100</v>
      </c>
      <c r="H95" s="699"/>
      <c r="I95" s="702"/>
      <c r="J95" s="699"/>
      <c r="K95" s="699"/>
      <c r="L95" s="708"/>
    </row>
    <row r="96" spans="1:12" ht="22.5" customHeight="1">
      <c r="A96" s="706"/>
      <c r="B96" s="700"/>
      <c r="C96" s="703"/>
      <c r="D96" s="703"/>
      <c r="E96" s="706"/>
      <c r="F96" s="403" t="s">
        <v>306</v>
      </c>
      <c r="G96" s="404">
        <v>2150</v>
      </c>
      <c r="H96" s="700"/>
      <c r="I96" s="703"/>
      <c r="J96" s="700"/>
      <c r="K96" s="700"/>
      <c r="L96" s="709"/>
    </row>
    <row r="97" spans="1:12" ht="81.75" customHeight="1">
      <c r="A97" s="392">
        <v>5</v>
      </c>
      <c r="B97" s="403" t="s">
        <v>309</v>
      </c>
      <c r="C97" s="404">
        <v>90000</v>
      </c>
      <c r="D97" s="404">
        <v>90000</v>
      </c>
      <c r="E97" s="406" t="s">
        <v>118</v>
      </c>
      <c r="F97" s="403" t="s">
        <v>310</v>
      </c>
      <c r="G97" s="404">
        <v>90000</v>
      </c>
      <c r="H97" s="403" t="s">
        <v>310</v>
      </c>
      <c r="I97" s="404">
        <v>90000</v>
      </c>
      <c r="J97" s="403" t="s">
        <v>29</v>
      </c>
      <c r="K97" s="403" t="s">
        <v>311</v>
      </c>
      <c r="L97" s="524" t="s">
        <v>312</v>
      </c>
    </row>
    <row r="98" spans="1:12" ht="81.75" customHeight="1">
      <c r="A98" s="392">
        <v>6</v>
      </c>
      <c r="B98" s="403" t="s">
        <v>313</v>
      </c>
      <c r="C98" s="404">
        <v>30000</v>
      </c>
      <c r="D98" s="404">
        <v>30000</v>
      </c>
      <c r="E98" s="406" t="s">
        <v>118</v>
      </c>
      <c r="F98" s="403" t="s">
        <v>314</v>
      </c>
      <c r="G98" s="404">
        <v>30000</v>
      </c>
      <c r="H98" s="403" t="s">
        <v>314</v>
      </c>
      <c r="I98" s="404">
        <v>30000</v>
      </c>
      <c r="J98" s="403" t="s">
        <v>29</v>
      </c>
      <c r="K98" s="403" t="s">
        <v>315</v>
      </c>
      <c r="L98" s="524" t="s">
        <v>312</v>
      </c>
    </row>
    <row r="99" spans="1:12" ht="81.75" customHeight="1">
      <c r="A99" s="392">
        <v>7</v>
      </c>
      <c r="B99" s="403" t="s">
        <v>316</v>
      </c>
      <c r="C99" s="404">
        <v>90000</v>
      </c>
      <c r="D99" s="404">
        <v>90000</v>
      </c>
      <c r="E99" s="406" t="s">
        <v>118</v>
      </c>
      <c r="F99" s="403" t="s">
        <v>317</v>
      </c>
      <c r="G99" s="404">
        <v>90000</v>
      </c>
      <c r="H99" s="403" t="s">
        <v>317</v>
      </c>
      <c r="I99" s="404">
        <v>90000</v>
      </c>
      <c r="J99" s="403" t="s">
        <v>29</v>
      </c>
      <c r="K99" s="403" t="s">
        <v>318</v>
      </c>
      <c r="L99" s="524" t="s">
        <v>312</v>
      </c>
    </row>
    <row r="100" spans="1:12" ht="81.75" customHeight="1">
      <c r="A100" s="392">
        <v>8</v>
      </c>
      <c r="B100" s="403" t="s">
        <v>316</v>
      </c>
      <c r="C100" s="404">
        <v>90000</v>
      </c>
      <c r="D100" s="404">
        <v>90000</v>
      </c>
      <c r="E100" s="406" t="s">
        <v>118</v>
      </c>
      <c r="F100" s="403" t="s">
        <v>319</v>
      </c>
      <c r="G100" s="404">
        <v>90000</v>
      </c>
      <c r="H100" s="403" t="s">
        <v>319</v>
      </c>
      <c r="I100" s="404">
        <v>90000</v>
      </c>
      <c r="J100" s="403" t="s">
        <v>29</v>
      </c>
      <c r="K100" s="403" t="s">
        <v>320</v>
      </c>
      <c r="L100" s="524" t="s">
        <v>312</v>
      </c>
    </row>
    <row r="101" spans="1:12" ht="81.75" customHeight="1">
      <c r="A101" s="392">
        <v>9</v>
      </c>
      <c r="B101" s="403" t="s">
        <v>321</v>
      </c>
      <c r="C101" s="404">
        <v>67500</v>
      </c>
      <c r="D101" s="404">
        <v>67500</v>
      </c>
      <c r="E101" s="406" t="s">
        <v>118</v>
      </c>
      <c r="F101" s="403" t="s">
        <v>322</v>
      </c>
      <c r="G101" s="404">
        <v>67500</v>
      </c>
      <c r="H101" s="403" t="s">
        <v>322</v>
      </c>
      <c r="I101" s="404">
        <v>67500</v>
      </c>
      <c r="J101" s="403" t="s">
        <v>29</v>
      </c>
      <c r="K101" s="403" t="s">
        <v>323</v>
      </c>
      <c r="L101" s="524" t="s">
        <v>312</v>
      </c>
    </row>
    <row r="102" spans="1:12" ht="81.75" customHeight="1">
      <c r="A102" s="392">
        <v>10</v>
      </c>
      <c r="B102" s="403" t="s">
        <v>324</v>
      </c>
      <c r="C102" s="404">
        <v>72000</v>
      </c>
      <c r="D102" s="404">
        <v>720000</v>
      </c>
      <c r="E102" s="406" t="s">
        <v>118</v>
      </c>
      <c r="F102" s="403" t="s">
        <v>325</v>
      </c>
      <c r="G102" s="404">
        <v>72000</v>
      </c>
      <c r="H102" s="403" t="s">
        <v>325</v>
      </c>
      <c r="I102" s="404">
        <v>72000</v>
      </c>
      <c r="J102" s="403" t="s">
        <v>29</v>
      </c>
      <c r="K102" s="403" t="s">
        <v>326</v>
      </c>
      <c r="L102" s="524" t="s">
        <v>312</v>
      </c>
    </row>
    <row r="103" spans="1:12" ht="81.75" customHeight="1">
      <c r="A103" s="392">
        <v>11</v>
      </c>
      <c r="B103" s="403" t="s">
        <v>324</v>
      </c>
      <c r="C103" s="404">
        <v>72000</v>
      </c>
      <c r="D103" s="404">
        <v>720000</v>
      </c>
      <c r="E103" s="406" t="s">
        <v>118</v>
      </c>
      <c r="F103" s="403" t="s">
        <v>327</v>
      </c>
      <c r="G103" s="404">
        <v>72000</v>
      </c>
      <c r="H103" s="403" t="s">
        <v>327</v>
      </c>
      <c r="I103" s="404">
        <v>72000</v>
      </c>
      <c r="J103" s="403" t="s">
        <v>29</v>
      </c>
      <c r="K103" s="403" t="s">
        <v>315</v>
      </c>
      <c r="L103" s="524" t="s">
        <v>312</v>
      </c>
    </row>
    <row r="104" spans="1:12" ht="81.75" customHeight="1">
      <c r="A104" s="392">
        <v>12</v>
      </c>
      <c r="B104" s="403" t="s">
        <v>324</v>
      </c>
      <c r="C104" s="404">
        <v>72000</v>
      </c>
      <c r="D104" s="404">
        <v>720000</v>
      </c>
      <c r="E104" s="406" t="s">
        <v>118</v>
      </c>
      <c r="F104" s="403" t="s">
        <v>328</v>
      </c>
      <c r="G104" s="404">
        <v>72000</v>
      </c>
      <c r="H104" s="403" t="s">
        <v>328</v>
      </c>
      <c r="I104" s="404">
        <v>72000</v>
      </c>
      <c r="J104" s="403" t="s">
        <v>29</v>
      </c>
      <c r="K104" s="403" t="s">
        <v>318</v>
      </c>
      <c r="L104" s="524" t="s">
        <v>312</v>
      </c>
    </row>
    <row r="105" spans="1:12" ht="81.75" customHeight="1">
      <c r="A105" s="392">
        <v>13</v>
      </c>
      <c r="B105" s="403" t="s">
        <v>324</v>
      </c>
      <c r="C105" s="404">
        <v>90000</v>
      </c>
      <c r="D105" s="404">
        <v>90000</v>
      </c>
      <c r="E105" s="406" t="s">
        <v>118</v>
      </c>
      <c r="F105" s="403" t="s">
        <v>329</v>
      </c>
      <c r="G105" s="404">
        <v>90000</v>
      </c>
      <c r="H105" s="403" t="s">
        <v>329</v>
      </c>
      <c r="I105" s="404">
        <v>90000</v>
      </c>
      <c r="J105" s="403" t="s">
        <v>29</v>
      </c>
      <c r="K105" s="403" t="s">
        <v>320</v>
      </c>
      <c r="L105" s="524" t="s">
        <v>312</v>
      </c>
    </row>
    <row r="106" spans="1:12" ht="81.75" customHeight="1">
      <c r="A106" s="392">
        <v>14</v>
      </c>
      <c r="B106" s="403" t="s">
        <v>330</v>
      </c>
      <c r="C106" s="404">
        <v>60000</v>
      </c>
      <c r="D106" s="404">
        <v>60000</v>
      </c>
      <c r="E106" s="406" t="s">
        <v>118</v>
      </c>
      <c r="F106" s="403" t="s">
        <v>331</v>
      </c>
      <c r="G106" s="404">
        <v>60000</v>
      </c>
      <c r="H106" s="403" t="s">
        <v>331</v>
      </c>
      <c r="I106" s="404">
        <v>60000</v>
      </c>
      <c r="J106" s="403" t="s">
        <v>29</v>
      </c>
      <c r="K106" s="403" t="s">
        <v>332</v>
      </c>
      <c r="L106" s="525" t="s">
        <v>333</v>
      </c>
    </row>
    <row r="107" spans="1:12" ht="22.5" customHeight="1">
      <c r="A107" s="391"/>
      <c r="B107" s="370"/>
      <c r="C107" s="371"/>
      <c r="D107" s="371"/>
      <c r="E107" s="369"/>
      <c r="F107" s="536"/>
      <c r="G107" s="372"/>
      <c r="H107" s="370"/>
      <c r="I107" s="372"/>
      <c r="J107" s="370"/>
      <c r="K107" s="516"/>
      <c r="L107" s="518"/>
    </row>
    <row r="108" spans="1:12" ht="22.5" customHeight="1">
      <c r="A108" s="391"/>
      <c r="B108" s="370"/>
      <c r="C108" s="371"/>
      <c r="D108" s="371"/>
      <c r="E108" s="369"/>
      <c r="F108" s="536"/>
      <c r="G108" s="372"/>
      <c r="H108" s="370"/>
      <c r="I108" s="372"/>
      <c r="J108" s="370"/>
      <c r="K108" s="516"/>
      <c r="L108" s="518"/>
    </row>
    <row r="109" spans="1:12">
      <c r="A109" s="380"/>
      <c r="B109" s="381" t="s">
        <v>148</v>
      </c>
      <c r="C109" s="382"/>
      <c r="D109" s="382"/>
      <c r="E109" s="383"/>
      <c r="F109" s="537"/>
      <c r="G109" s="384"/>
      <c r="H109" s="381"/>
      <c r="I109" s="384"/>
      <c r="J109" s="381"/>
      <c r="K109" s="517"/>
      <c r="L109" s="517"/>
    </row>
    <row r="110" spans="1:12">
      <c r="A110" s="383"/>
      <c r="B110" s="381" t="s">
        <v>11</v>
      </c>
      <c r="C110" s="382"/>
      <c r="D110" s="382"/>
      <c r="E110" s="383"/>
      <c r="F110" s="537"/>
      <c r="G110" s="384"/>
      <c r="H110" s="381"/>
      <c r="I110" s="381"/>
      <c r="J110" s="381"/>
      <c r="K110" s="381"/>
      <c r="L110" s="381"/>
    </row>
    <row r="111" spans="1:12" ht="82.5" customHeight="1">
      <c r="A111" s="397">
        <v>1</v>
      </c>
      <c r="B111" s="398" t="s">
        <v>422</v>
      </c>
      <c r="C111" s="399">
        <v>45000</v>
      </c>
      <c r="D111" s="399">
        <v>45000</v>
      </c>
      <c r="E111" s="397" t="s">
        <v>11</v>
      </c>
      <c r="F111" s="403" t="s">
        <v>423</v>
      </c>
      <c r="G111" s="408">
        <v>45000</v>
      </c>
      <c r="H111" s="398" t="s">
        <v>423</v>
      </c>
      <c r="I111" s="408">
        <v>45000</v>
      </c>
      <c r="J111" s="398" t="s">
        <v>29</v>
      </c>
      <c r="K111" s="398" t="s">
        <v>424</v>
      </c>
      <c r="L111" s="398" t="s">
        <v>425</v>
      </c>
    </row>
    <row r="112" spans="1:12" ht="82.5" customHeight="1">
      <c r="A112" s="397">
        <v>2</v>
      </c>
      <c r="B112" s="398" t="s">
        <v>426</v>
      </c>
      <c r="C112" s="399">
        <v>45000</v>
      </c>
      <c r="D112" s="399">
        <v>45000</v>
      </c>
      <c r="E112" s="397" t="s">
        <v>11</v>
      </c>
      <c r="F112" s="403" t="s">
        <v>427</v>
      </c>
      <c r="G112" s="408">
        <v>45000</v>
      </c>
      <c r="H112" s="398" t="s">
        <v>427</v>
      </c>
      <c r="I112" s="408">
        <v>45000</v>
      </c>
      <c r="J112" s="398" t="s">
        <v>29</v>
      </c>
      <c r="K112" s="398" t="s">
        <v>428</v>
      </c>
      <c r="L112" s="398" t="s">
        <v>425</v>
      </c>
    </row>
    <row r="113" spans="1:12" ht="82.5" customHeight="1">
      <c r="A113" s="397">
        <v>3</v>
      </c>
      <c r="B113" s="398" t="s">
        <v>429</v>
      </c>
      <c r="C113" s="399">
        <v>45000</v>
      </c>
      <c r="D113" s="399">
        <v>45000</v>
      </c>
      <c r="E113" s="397" t="s">
        <v>11</v>
      </c>
      <c r="F113" s="403" t="s">
        <v>430</v>
      </c>
      <c r="G113" s="408">
        <v>45000</v>
      </c>
      <c r="H113" s="398" t="s">
        <v>430</v>
      </c>
      <c r="I113" s="408">
        <v>45000</v>
      </c>
      <c r="J113" s="398" t="s">
        <v>29</v>
      </c>
      <c r="K113" s="398" t="s">
        <v>431</v>
      </c>
      <c r="L113" s="398" t="s">
        <v>425</v>
      </c>
    </row>
    <row r="114" spans="1:12" ht="82.5" customHeight="1">
      <c r="A114" s="397">
        <v>4</v>
      </c>
      <c r="B114" s="398" t="s">
        <v>432</v>
      </c>
      <c r="C114" s="399">
        <v>36000</v>
      </c>
      <c r="D114" s="399">
        <v>36000</v>
      </c>
      <c r="E114" s="397" t="s">
        <v>11</v>
      </c>
      <c r="F114" s="403" t="s">
        <v>433</v>
      </c>
      <c r="G114" s="408">
        <v>36000</v>
      </c>
      <c r="H114" s="398" t="s">
        <v>433</v>
      </c>
      <c r="I114" s="408">
        <v>36000</v>
      </c>
      <c r="J114" s="398" t="s">
        <v>29</v>
      </c>
      <c r="K114" s="398" t="s">
        <v>434</v>
      </c>
      <c r="L114" s="398" t="s">
        <v>425</v>
      </c>
    </row>
    <row r="115" spans="1:12" ht="82.5" customHeight="1">
      <c r="A115" s="397">
        <v>5</v>
      </c>
      <c r="B115" s="398" t="s">
        <v>435</v>
      </c>
      <c r="C115" s="399">
        <v>36000</v>
      </c>
      <c r="D115" s="399">
        <v>36000</v>
      </c>
      <c r="E115" s="397" t="s">
        <v>11</v>
      </c>
      <c r="F115" s="403" t="s">
        <v>436</v>
      </c>
      <c r="G115" s="408">
        <v>36000</v>
      </c>
      <c r="H115" s="398" t="s">
        <v>436</v>
      </c>
      <c r="I115" s="408">
        <v>36000</v>
      </c>
      <c r="J115" s="398" t="s">
        <v>29</v>
      </c>
      <c r="K115" s="398" t="s">
        <v>437</v>
      </c>
      <c r="L115" s="398" t="s">
        <v>425</v>
      </c>
    </row>
    <row r="116" spans="1:12" ht="82.5" customHeight="1">
      <c r="A116" s="397">
        <v>6</v>
      </c>
      <c r="B116" s="398" t="s">
        <v>438</v>
      </c>
      <c r="C116" s="399">
        <v>36000</v>
      </c>
      <c r="D116" s="399">
        <v>36000</v>
      </c>
      <c r="E116" s="397" t="s">
        <v>11</v>
      </c>
      <c r="F116" s="403" t="s">
        <v>439</v>
      </c>
      <c r="G116" s="408">
        <v>36000</v>
      </c>
      <c r="H116" s="398" t="s">
        <v>439</v>
      </c>
      <c r="I116" s="408">
        <v>36000</v>
      </c>
      <c r="J116" s="398" t="s">
        <v>29</v>
      </c>
      <c r="K116" s="398" t="s">
        <v>440</v>
      </c>
      <c r="L116" s="398" t="s">
        <v>425</v>
      </c>
    </row>
    <row r="117" spans="1:12" ht="82.5" customHeight="1">
      <c r="A117" s="397">
        <v>7</v>
      </c>
      <c r="B117" s="398" t="s">
        <v>441</v>
      </c>
      <c r="C117" s="399">
        <v>45000</v>
      </c>
      <c r="D117" s="399">
        <v>45000</v>
      </c>
      <c r="E117" s="397" t="s">
        <v>11</v>
      </c>
      <c r="F117" s="403" t="s">
        <v>442</v>
      </c>
      <c r="G117" s="408">
        <v>36000</v>
      </c>
      <c r="H117" s="398" t="s">
        <v>442</v>
      </c>
      <c r="I117" s="408">
        <v>36000</v>
      </c>
      <c r="J117" s="398" t="s">
        <v>29</v>
      </c>
      <c r="K117" s="398" t="s">
        <v>443</v>
      </c>
      <c r="L117" s="398" t="s">
        <v>425</v>
      </c>
    </row>
    <row r="118" spans="1:12" ht="82.5" customHeight="1">
      <c r="A118" s="397">
        <v>8</v>
      </c>
      <c r="B118" s="398" t="s">
        <v>444</v>
      </c>
      <c r="C118" s="399">
        <v>33750</v>
      </c>
      <c r="D118" s="409">
        <v>33750</v>
      </c>
      <c r="E118" s="397" t="s">
        <v>11</v>
      </c>
      <c r="F118" s="403" t="s">
        <v>445</v>
      </c>
      <c r="G118" s="408">
        <v>33750</v>
      </c>
      <c r="H118" s="398" t="s">
        <v>445</v>
      </c>
      <c r="I118" s="408">
        <v>33750</v>
      </c>
      <c r="J118" s="398" t="s">
        <v>29</v>
      </c>
      <c r="K118" s="398" t="s">
        <v>431</v>
      </c>
      <c r="L118" s="398" t="s">
        <v>425</v>
      </c>
    </row>
    <row r="119" spans="1:12" ht="82.5" customHeight="1">
      <c r="A119" s="397">
        <v>9</v>
      </c>
      <c r="B119" s="410" t="s">
        <v>446</v>
      </c>
      <c r="C119" s="411">
        <v>45000</v>
      </c>
      <c r="D119" s="411">
        <v>45000</v>
      </c>
      <c r="E119" s="412" t="s">
        <v>11</v>
      </c>
      <c r="F119" s="407" t="s">
        <v>447</v>
      </c>
      <c r="G119" s="413">
        <v>45000</v>
      </c>
      <c r="H119" s="410" t="s">
        <v>447</v>
      </c>
      <c r="I119" s="413">
        <v>45000</v>
      </c>
      <c r="J119" s="410" t="s">
        <v>29</v>
      </c>
      <c r="K119" s="410" t="s">
        <v>448</v>
      </c>
      <c r="L119" s="410" t="s">
        <v>449</v>
      </c>
    </row>
    <row r="120" spans="1:12" ht="82.5" customHeight="1">
      <c r="A120" s="392">
        <v>10</v>
      </c>
      <c r="B120" s="398" t="s">
        <v>450</v>
      </c>
      <c r="C120" s="399">
        <v>3300</v>
      </c>
      <c r="D120" s="399">
        <v>33000</v>
      </c>
      <c r="E120" s="397" t="s">
        <v>451</v>
      </c>
      <c r="F120" s="403" t="s">
        <v>452</v>
      </c>
      <c r="G120" s="414">
        <v>33000</v>
      </c>
      <c r="H120" s="414" t="s">
        <v>452</v>
      </c>
      <c r="I120" s="415">
        <v>33000</v>
      </c>
      <c r="J120" s="526" t="s">
        <v>453</v>
      </c>
      <c r="K120" s="421" t="s">
        <v>424</v>
      </c>
      <c r="L120" s="527">
        <v>25484</v>
      </c>
    </row>
    <row r="121" spans="1:12" ht="22.5" customHeight="1">
      <c r="A121" s="391"/>
      <c r="B121" s="370"/>
      <c r="C121" s="371"/>
      <c r="D121" s="371"/>
      <c r="E121" s="369"/>
      <c r="F121" s="536"/>
      <c r="G121" s="372"/>
      <c r="H121" s="370"/>
      <c r="I121" s="372"/>
      <c r="J121" s="370"/>
      <c r="K121" s="516"/>
      <c r="L121" s="518"/>
    </row>
    <row r="122" spans="1:12" ht="22.5" customHeight="1">
      <c r="A122" s="391"/>
      <c r="B122" s="370"/>
      <c r="C122" s="371"/>
      <c r="D122" s="371"/>
      <c r="E122" s="369"/>
      <c r="F122" s="536"/>
      <c r="G122" s="372"/>
      <c r="H122" s="370"/>
      <c r="I122" s="372"/>
      <c r="J122" s="370"/>
      <c r="K122" s="516"/>
      <c r="L122" s="518"/>
    </row>
    <row r="123" spans="1:12">
      <c r="A123" s="380"/>
      <c r="B123" s="381" t="s">
        <v>149</v>
      </c>
      <c r="C123" s="382"/>
      <c r="D123" s="382"/>
      <c r="E123" s="383"/>
      <c r="F123" s="537"/>
      <c r="G123" s="384"/>
      <c r="H123" s="381"/>
      <c r="I123" s="384"/>
      <c r="J123" s="381"/>
      <c r="K123" s="517"/>
      <c r="L123" s="517"/>
    </row>
    <row r="124" spans="1:12">
      <c r="A124" s="383"/>
      <c r="B124" s="381" t="s">
        <v>11</v>
      </c>
      <c r="C124" s="382"/>
      <c r="D124" s="382"/>
      <c r="E124" s="383"/>
      <c r="F124" s="537"/>
      <c r="G124" s="384"/>
      <c r="H124" s="381"/>
      <c r="I124" s="381"/>
      <c r="J124" s="381"/>
      <c r="K124" s="381"/>
      <c r="L124" s="381"/>
    </row>
    <row r="125" spans="1:12" ht="22.5" customHeight="1">
      <c r="A125" s="417">
        <v>1</v>
      </c>
      <c r="B125" s="398" t="s">
        <v>579</v>
      </c>
      <c r="C125" s="399">
        <v>90000</v>
      </c>
      <c r="D125" s="399">
        <f>SUM(C125)</f>
        <v>90000</v>
      </c>
      <c r="E125" s="397" t="s">
        <v>118</v>
      </c>
      <c r="F125" s="403" t="s">
        <v>580</v>
      </c>
      <c r="G125" s="399">
        <f>SUM(C125)</f>
        <v>90000</v>
      </c>
      <c r="H125" s="390" t="str">
        <f>(F125)</f>
        <v>นางสาวเบญญาภา แสงชมภู</v>
      </c>
      <c r="I125" s="418">
        <f>SUM(C125)</f>
        <v>90000</v>
      </c>
      <c r="J125" s="398" t="s">
        <v>29</v>
      </c>
      <c r="K125" s="520" t="s">
        <v>581</v>
      </c>
      <c r="L125" s="528">
        <v>45933</v>
      </c>
    </row>
    <row r="126" spans="1:12" ht="22.5" customHeight="1">
      <c r="A126" s="417">
        <v>2</v>
      </c>
      <c r="B126" s="398" t="s">
        <v>582</v>
      </c>
      <c r="C126" s="399">
        <v>90000</v>
      </c>
      <c r="D126" s="399">
        <f t="shared" ref="D126:D132" si="4">SUM(C126)</f>
        <v>90000</v>
      </c>
      <c r="E126" s="397" t="s">
        <v>118</v>
      </c>
      <c r="F126" s="403" t="s">
        <v>583</v>
      </c>
      <c r="G126" s="399">
        <f t="shared" ref="G126:G133" si="5">SUM(C126)</f>
        <v>90000</v>
      </c>
      <c r="H126" s="390" t="str">
        <f t="shared" ref="H126:H133" si="6">(F126)</f>
        <v>นางสาวศิริกรณ์ นิยม</v>
      </c>
      <c r="I126" s="418">
        <f t="shared" ref="I126:I133" si="7">SUM(C126)</f>
        <v>90000</v>
      </c>
      <c r="J126" s="398" t="s">
        <v>29</v>
      </c>
      <c r="K126" s="520" t="s">
        <v>584</v>
      </c>
      <c r="L126" s="528">
        <v>45933</v>
      </c>
    </row>
    <row r="127" spans="1:12" ht="22.5" customHeight="1">
      <c r="A127" s="417">
        <v>3</v>
      </c>
      <c r="B127" s="398" t="s">
        <v>585</v>
      </c>
      <c r="C127" s="399">
        <v>15000</v>
      </c>
      <c r="D127" s="399">
        <f t="shared" si="4"/>
        <v>15000</v>
      </c>
      <c r="E127" s="397" t="s">
        <v>118</v>
      </c>
      <c r="F127" s="403" t="s">
        <v>586</v>
      </c>
      <c r="G127" s="399">
        <f t="shared" si="5"/>
        <v>15000</v>
      </c>
      <c r="H127" s="390" t="str">
        <f t="shared" si="6"/>
        <v>นางสาวจุรีมาส โกฑัณฑ์</v>
      </c>
      <c r="I127" s="418">
        <f t="shared" si="7"/>
        <v>15000</v>
      </c>
      <c r="J127" s="398" t="s">
        <v>29</v>
      </c>
      <c r="K127" s="520" t="s">
        <v>587</v>
      </c>
      <c r="L127" s="528">
        <v>45933</v>
      </c>
    </row>
    <row r="128" spans="1:12" ht="22.5" customHeight="1">
      <c r="A128" s="417">
        <v>4</v>
      </c>
      <c r="B128" s="398" t="s">
        <v>588</v>
      </c>
      <c r="C128" s="399">
        <v>90000</v>
      </c>
      <c r="D128" s="399">
        <f>SUM(C128)</f>
        <v>90000</v>
      </c>
      <c r="E128" s="397" t="s">
        <v>118</v>
      </c>
      <c r="F128" s="403" t="s">
        <v>589</v>
      </c>
      <c r="G128" s="399">
        <f>SUM(C128)</f>
        <v>90000</v>
      </c>
      <c r="H128" s="390" t="str">
        <f>(F128)</f>
        <v>นางสาวศรัณย์ยมล แสงเสงี่ยม</v>
      </c>
      <c r="I128" s="418">
        <f>SUM(C128)</f>
        <v>90000</v>
      </c>
      <c r="J128" s="398" t="s">
        <v>29</v>
      </c>
      <c r="K128" s="520" t="s">
        <v>590</v>
      </c>
      <c r="L128" s="528">
        <v>45933</v>
      </c>
    </row>
    <row r="129" spans="1:12" ht="22.5" customHeight="1">
      <c r="A129" s="417">
        <v>5</v>
      </c>
      <c r="B129" s="398" t="s">
        <v>591</v>
      </c>
      <c r="C129" s="420">
        <v>67500</v>
      </c>
      <c r="D129" s="399">
        <f t="shared" si="4"/>
        <v>67500</v>
      </c>
      <c r="E129" s="397" t="s">
        <v>118</v>
      </c>
      <c r="F129" s="403" t="s">
        <v>592</v>
      </c>
      <c r="G129" s="399">
        <f t="shared" si="5"/>
        <v>67500</v>
      </c>
      <c r="H129" s="390" t="str">
        <f t="shared" si="6"/>
        <v>นายธรรมสถิตย์ อ๋อตัน</v>
      </c>
      <c r="I129" s="418">
        <f t="shared" si="7"/>
        <v>67500</v>
      </c>
      <c r="J129" s="398" t="s">
        <v>29</v>
      </c>
      <c r="K129" s="520" t="s">
        <v>593</v>
      </c>
      <c r="L129" s="528">
        <v>45933</v>
      </c>
    </row>
    <row r="130" spans="1:12" ht="22.5" customHeight="1">
      <c r="A130" s="417">
        <v>6</v>
      </c>
      <c r="B130" s="398" t="s">
        <v>594</v>
      </c>
      <c r="C130" s="399">
        <v>72000</v>
      </c>
      <c r="D130" s="399">
        <f t="shared" si="4"/>
        <v>72000</v>
      </c>
      <c r="E130" s="397" t="s">
        <v>118</v>
      </c>
      <c r="F130" s="403" t="s">
        <v>595</v>
      </c>
      <c r="G130" s="399">
        <f t="shared" si="5"/>
        <v>72000</v>
      </c>
      <c r="H130" s="390" t="str">
        <f t="shared" si="6"/>
        <v>นายวัลลพ โชหนู</v>
      </c>
      <c r="I130" s="418">
        <f t="shared" si="7"/>
        <v>72000</v>
      </c>
      <c r="J130" s="398" t="s">
        <v>29</v>
      </c>
      <c r="K130" s="520" t="s">
        <v>581</v>
      </c>
      <c r="L130" s="528">
        <v>45933</v>
      </c>
    </row>
    <row r="131" spans="1:12" ht="22.5" customHeight="1">
      <c r="A131" s="417">
        <v>7</v>
      </c>
      <c r="B131" s="398" t="s">
        <v>594</v>
      </c>
      <c r="C131" s="399">
        <v>72000</v>
      </c>
      <c r="D131" s="399">
        <f t="shared" si="4"/>
        <v>72000</v>
      </c>
      <c r="E131" s="397" t="s">
        <v>118</v>
      </c>
      <c r="F131" s="403" t="s">
        <v>596</v>
      </c>
      <c r="G131" s="399">
        <f t="shared" si="5"/>
        <v>72000</v>
      </c>
      <c r="H131" s="390" t="str">
        <f t="shared" si="6"/>
        <v>นายธนารักษ์ เจิมขุนทด</v>
      </c>
      <c r="I131" s="418">
        <f t="shared" si="7"/>
        <v>72000</v>
      </c>
      <c r="J131" s="398" t="s">
        <v>29</v>
      </c>
      <c r="K131" s="520" t="s">
        <v>584</v>
      </c>
      <c r="L131" s="528">
        <v>45933</v>
      </c>
    </row>
    <row r="132" spans="1:12" ht="46.5">
      <c r="A132" s="417">
        <v>8</v>
      </c>
      <c r="B132" s="398" t="s">
        <v>594</v>
      </c>
      <c r="C132" s="420">
        <v>72000</v>
      </c>
      <c r="D132" s="399">
        <f t="shared" si="4"/>
        <v>72000</v>
      </c>
      <c r="E132" s="397" t="s">
        <v>118</v>
      </c>
      <c r="F132" s="540" t="s">
        <v>597</v>
      </c>
      <c r="G132" s="399">
        <f t="shared" si="5"/>
        <v>72000</v>
      </c>
      <c r="H132" s="390" t="str">
        <f t="shared" si="6"/>
        <v>นายสุรฉัตร ศิโรรังษี</v>
      </c>
      <c r="I132" s="418">
        <f t="shared" si="7"/>
        <v>72000</v>
      </c>
      <c r="J132" s="398" t="s">
        <v>29</v>
      </c>
      <c r="K132" s="520" t="s">
        <v>587</v>
      </c>
      <c r="L132" s="528">
        <v>45933</v>
      </c>
    </row>
    <row r="133" spans="1:12" ht="46.5">
      <c r="A133" s="417">
        <v>9</v>
      </c>
      <c r="B133" s="398" t="s">
        <v>594</v>
      </c>
      <c r="C133" s="420">
        <v>90000</v>
      </c>
      <c r="D133" s="399">
        <f>SUM(C133)</f>
        <v>90000</v>
      </c>
      <c r="E133" s="397" t="s">
        <v>118</v>
      </c>
      <c r="F133" s="540" t="s">
        <v>598</v>
      </c>
      <c r="G133" s="399">
        <f t="shared" si="5"/>
        <v>90000</v>
      </c>
      <c r="H133" s="390" t="str">
        <f t="shared" si="6"/>
        <v>นายวีรศักดิ์ ขุนทรง</v>
      </c>
      <c r="I133" s="418">
        <f t="shared" si="7"/>
        <v>90000</v>
      </c>
      <c r="J133" s="398" t="s">
        <v>29</v>
      </c>
      <c r="K133" s="520" t="s">
        <v>590</v>
      </c>
      <c r="L133" s="528">
        <v>45933</v>
      </c>
    </row>
    <row r="134" spans="1:12" ht="56.25" customHeight="1">
      <c r="A134" s="417">
        <v>10</v>
      </c>
      <c r="B134" s="421" t="s">
        <v>599</v>
      </c>
      <c r="C134" s="422">
        <v>33000</v>
      </c>
      <c r="D134" s="423">
        <f>(C134)</f>
        <v>33000</v>
      </c>
      <c r="E134" s="395" t="s">
        <v>118</v>
      </c>
      <c r="F134" s="541" t="s">
        <v>600</v>
      </c>
      <c r="G134" s="423">
        <f>(C134)</f>
        <v>33000</v>
      </c>
      <c r="H134" s="390" t="str">
        <f>(F134)</f>
        <v>สถานีบริการน้ำมันสวัสดิการ กองการบินทหารเรือ</v>
      </c>
      <c r="I134" s="424">
        <f>SUM(C134)</f>
        <v>33000</v>
      </c>
      <c r="J134" s="398" t="s">
        <v>29</v>
      </c>
      <c r="K134" s="390" t="s">
        <v>601</v>
      </c>
      <c r="L134" s="528">
        <v>45938</v>
      </c>
    </row>
    <row r="135" spans="1:12" ht="46.5">
      <c r="A135" s="710">
        <v>11</v>
      </c>
      <c r="B135" s="713" t="s">
        <v>602</v>
      </c>
      <c r="C135" s="716">
        <v>4800</v>
      </c>
      <c r="D135" s="719">
        <f>(C135)</f>
        <v>4800</v>
      </c>
      <c r="E135" s="722" t="s">
        <v>118</v>
      </c>
      <c r="F135" s="539" t="s">
        <v>603</v>
      </c>
      <c r="G135" s="423">
        <f>(C135)</f>
        <v>4800</v>
      </c>
      <c r="H135" s="390" t="str">
        <f>(F135)</f>
        <v>ร้านบ้านฉางปริ้นเตอร์</v>
      </c>
      <c r="I135" s="424">
        <f t="shared" ref="I135:I147" si="8">SUM(C135)</f>
        <v>4800</v>
      </c>
      <c r="J135" s="398" t="s">
        <v>29</v>
      </c>
      <c r="K135" s="390" t="s">
        <v>604</v>
      </c>
      <c r="L135" s="528">
        <v>45939</v>
      </c>
    </row>
    <row r="136" spans="1:12">
      <c r="A136" s="711"/>
      <c r="B136" s="714"/>
      <c r="C136" s="717"/>
      <c r="D136" s="720"/>
      <c r="E136" s="723"/>
      <c r="F136" s="539" t="s">
        <v>603</v>
      </c>
      <c r="G136" s="423">
        <v>5100</v>
      </c>
      <c r="H136" s="390"/>
      <c r="I136" s="424"/>
      <c r="J136" s="398"/>
      <c r="K136" s="390"/>
      <c r="L136" s="528"/>
    </row>
    <row r="137" spans="1:12">
      <c r="A137" s="712"/>
      <c r="B137" s="715"/>
      <c r="C137" s="718"/>
      <c r="D137" s="721"/>
      <c r="E137" s="724"/>
      <c r="F137" s="539" t="s">
        <v>603</v>
      </c>
      <c r="G137" s="423">
        <v>5200</v>
      </c>
      <c r="H137" s="390"/>
      <c r="I137" s="424"/>
      <c r="J137" s="398"/>
      <c r="K137" s="390"/>
      <c r="L137" s="528"/>
    </row>
    <row r="138" spans="1:12" ht="46.5">
      <c r="A138" s="710">
        <v>12</v>
      </c>
      <c r="B138" s="725" t="s">
        <v>605</v>
      </c>
      <c r="C138" s="716">
        <v>15574.56</v>
      </c>
      <c r="D138" s="719">
        <f>(C138)</f>
        <v>15574.56</v>
      </c>
      <c r="E138" s="722" t="s">
        <v>118</v>
      </c>
      <c r="F138" s="539" t="s">
        <v>606</v>
      </c>
      <c r="G138" s="423">
        <f>(C138)</f>
        <v>15574.56</v>
      </c>
      <c r="H138" s="390" t="str">
        <f>(F138)</f>
        <v>บริษัท โตโยต้า นครระยอง จำกัด</v>
      </c>
      <c r="I138" s="424">
        <f t="shared" si="8"/>
        <v>15574.56</v>
      </c>
      <c r="J138" s="398" t="s">
        <v>29</v>
      </c>
      <c r="K138" s="390" t="s">
        <v>607</v>
      </c>
      <c r="L138" s="528">
        <v>45958</v>
      </c>
    </row>
    <row r="139" spans="1:12">
      <c r="A139" s="711"/>
      <c r="B139" s="726"/>
      <c r="C139" s="717"/>
      <c r="D139" s="720"/>
      <c r="E139" s="723"/>
      <c r="F139" s="539" t="s">
        <v>608</v>
      </c>
      <c r="G139" s="423">
        <v>15669.08</v>
      </c>
      <c r="H139" s="390"/>
      <c r="I139" s="424"/>
      <c r="J139" s="398"/>
      <c r="K139" s="390"/>
      <c r="L139" s="528"/>
    </row>
    <row r="140" spans="1:12">
      <c r="A140" s="712"/>
      <c r="B140" s="727"/>
      <c r="C140" s="718"/>
      <c r="D140" s="721"/>
      <c r="E140" s="724"/>
      <c r="F140" s="539" t="s">
        <v>609</v>
      </c>
      <c r="G140" s="423">
        <v>16142.02</v>
      </c>
      <c r="H140" s="390"/>
      <c r="I140" s="424"/>
      <c r="J140" s="398"/>
      <c r="K140" s="390"/>
      <c r="L140" s="528"/>
    </row>
    <row r="141" spans="1:12" ht="46.5">
      <c r="A141" s="710">
        <v>13</v>
      </c>
      <c r="B141" s="725" t="s">
        <v>605</v>
      </c>
      <c r="C141" s="716">
        <v>34582.400000000001</v>
      </c>
      <c r="D141" s="719">
        <f>(C141)</f>
        <v>34582.400000000001</v>
      </c>
      <c r="E141" s="722" t="s">
        <v>118</v>
      </c>
      <c r="F141" s="541" t="s">
        <v>610</v>
      </c>
      <c r="G141" s="423">
        <f>(C141)</f>
        <v>34582.400000000001</v>
      </c>
      <c r="H141" s="390" t="str">
        <f>(F141)</f>
        <v>บริษัท สยามนิสสันตะวันออก จำกัด สำนักงานใหญ่</v>
      </c>
      <c r="I141" s="424">
        <f t="shared" si="8"/>
        <v>34582.400000000001</v>
      </c>
      <c r="J141" s="398" t="s">
        <v>29</v>
      </c>
      <c r="K141" s="390" t="s">
        <v>611</v>
      </c>
      <c r="L141" s="528">
        <v>45959</v>
      </c>
    </row>
    <row r="142" spans="1:12">
      <c r="A142" s="711"/>
      <c r="B142" s="726"/>
      <c r="C142" s="717"/>
      <c r="D142" s="720"/>
      <c r="E142" s="723"/>
      <c r="F142" s="541" t="s">
        <v>612</v>
      </c>
      <c r="G142" s="423">
        <v>34844.550000000003</v>
      </c>
      <c r="H142" s="390"/>
      <c r="I142" s="424"/>
      <c r="J142" s="398"/>
      <c r="K142" s="390"/>
      <c r="L142" s="528"/>
    </row>
    <row r="143" spans="1:12">
      <c r="A143" s="712"/>
      <c r="B143" s="727"/>
      <c r="C143" s="718"/>
      <c r="D143" s="721"/>
      <c r="E143" s="724"/>
      <c r="F143" s="541" t="s">
        <v>608</v>
      </c>
      <c r="G143" s="423">
        <v>35069.25</v>
      </c>
      <c r="H143" s="390"/>
      <c r="I143" s="424"/>
      <c r="J143" s="398"/>
      <c r="K143" s="390"/>
      <c r="L143" s="528"/>
    </row>
    <row r="144" spans="1:12" ht="46.5">
      <c r="A144" s="710">
        <v>14</v>
      </c>
      <c r="B144" s="713" t="s">
        <v>613</v>
      </c>
      <c r="C144" s="716">
        <v>2450</v>
      </c>
      <c r="D144" s="719">
        <f t="shared" ref="D144:D147" si="9">(C144)</f>
        <v>2450</v>
      </c>
      <c r="E144" s="722" t="s">
        <v>118</v>
      </c>
      <c r="F144" s="539" t="s">
        <v>614</v>
      </c>
      <c r="G144" s="423">
        <f t="shared" ref="G144:G147" si="10">(C144)</f>
        <v>2450</v>
      </c>
      <c r="H144" s="390" t="str">
        <f t="shared" ref="H144:H147" si="11">(F144)</f>
        <v>ร้านวีระโลหะประดิษฐ์</v>
      </c>
      <c r="I144" s="424">
        <f t="shared" si="8"/>
        <v>2450</v>
      </c>
      <c r="J144" s="398" t="s">
        <v>29</v>
      </c>
      <c r="K144" s="390" t="s">
        <v>615</v>
      </c>
      <c r="L144" s="528">
        <v>45950</v>
      </c>
    </row>
    <row r="145" spans="1:12">
      <c r="A145" s="711"/>
      <c r="B145" s="714"/>
      <c r="C145" s="717"/>
      <c r="D145" s="720"/>
      <c r="E145" s="723"/>
      <c r="F145" s="539" t="s">
        <v>616</v>
      </c>
      <c r="G145" s="423">
        <v>2500</v>
      </c>
      <c r="H145" s="390"/>
      <c r="I145" s="424"/>
      <c r="J145" s="398"/>
      <c r="K145" s="390"/>
      <c r="L145" s="528"/>
    </row>
    <row r="146" spans="1:12">
      <c r="A146" s="712"/>
      <c r="B146" s="715"/>
      <c r="C146" s="718"/>
      <c r="D146" s="721"/>
      <c r="E146" s="724"/>
      <c r="F146" s="539" t="s">
        <v>617</v>
      </c>
      <c r="G146" s="423">
        <v>2550</v>
      </c>
      <c r="H146" s="390"/>
      <c r="I146" s="424"/>
      <c r="J146" s="398"/>
      <c r="K146" s="390"/>
      <c r="L146" s="528"/>
    </row>
    <row r="147" spans="1:12" ht="46.5">
      <c r="A147" s="728">
        <v>15</v>
      </c>
      <c r="B147" s="713" t="s">
        <v>618</v>
      </c>
      <c r="C147" s="716">
        <v>1200</v>
      </c>
      <c r="D147" s="733">
        <f t="shared" si="9"/>
        <v>1200</v>
      </c>
      <c r="E147" s="722" t="s">
        <v>118</v>
      </c>
      <c r="F147" s="539" t="s">
        <v>619</v>
      </c>
      <c r="G147" s="423">
        <f t="shared" si="10"/>
        <v>1200</v>
      </c>
      <c r="H147" s="390" t="str">
        <f t="shared" si="11"/>
        <v>ร้านบ้านฉางก๊อปปี้ปริ้นท์</v>
      </c>
      <c r="I147" s="424">
        <f t="shared" si="8"/>
        <v>1200</v>
      </c>
      <c r="J147" s="398" t="s">
        <v>29</v>
      </c>
      <c r="K147" s="390" t="s">
        <v>620</v>
      </c>
      <c r="L147" s="528">
        <v>45952</v>
      </c>
    </row>
    <row r="148" spans="1:12">
      <c r="A148" s="729"/>
      <c r="B148" s="714"/>
      <c r="C148" s="717"/>
      <c r="D148" s="734"/>
      <c r="E148" s="723"/>
      <c r="F148" s="539" t="s">
        <v>621</v>
      </c>
      <c r="G148" s="423">
        <v>1800</v>
      </c>
      <c r="H148" s="528"/>
      <c r="I148" s="419"/>
      <c r="J148" s="528"/>
      <c r="K148" s="528"/>
      <c r="L148" s="528"/>
    </row>
    <row r="149" spans="1:12">
      <c r="A149" s="730"/>
      <c r="B149" s="731"/>
      <c r="C149" s="732"/>
      <c r="D149" s="735"/>
      <c r="E149" s="736"/>
      <c r="F149" s="539" t="s">
        <v>622</v>
      </c>
      <c r="G149" s="423">
        <v>1920</v>
      </c>
      <c r="H149" s="528"/>
      <c r="I149" s="419"/>
      <c r="J149" s="528"/>
      <c r="K149" s="528"/>
      <c r="L149" s="528"/>
    </row>
    <row r="150" spans="1:12" ht="69.75">
      <c r="A150" s="417">
        <v>16</v>
      </c>
      <c r="B150" s="398" t="s">
        <v>588</v>
      </c>
      <c r="C150" s="399">
        <v>165000</v>
      </c>
      <c r="D150" s="399">
        <f>SUM(C150)</f>
        <v>165000</v>
      </c>
      <c r="E150" s="397" t="s">
        <v>118</v>
      </c>
      <c r="F150" s="403" t="s">
        <v>586</v>
      </c>
      <c r="G150" s="399">
        <f>SUM(C150)</f>
        <v>165000</v>
      </c>
      <c r="H150" s="390" t="str">
        <f>(F150)</f>
        <v>นางสาวจุรีมาส โกฑัณฑ์</v>
      </c>
      <c r="I150" s="418">
        <f>SUM(C150)</f>
        <v>165000</v>
      </c>
      <c r="J150" s="398" t="s">
        <v>29</v>
      </c>
      <c r="K150" s="520" t="s">
        <v>623</v>
      </c>
      <c r="L150" s="528">
        <v>45958</v>
      </c>
    </row>
    <row r="151" spans="1:12" ht="46.5">
      <c r="A151" s="710">
        <v>17</v>
      </c>
      <c r="B151" s="725" t="s">
        <v>605</v>
      </c>
      <c r="C151" s="716">
        <v>15574.56</v>
      </c>
      <c r="D151" s="719">
        <f>(C151)</f>
        <v>15574.56</v>
      </c>
      <c r="E151" s="722" t="s">
        <v>118</v>
      </c>
      <c r="F151" s="539" t="s">
        <v>606</v>
      </c>
      <c r="G151" s="423">
        <f>(C151)</f>
        <v>15574.56</v>
      </c>
      <c r="H151" s="390" t="str">
        <f>(F151)</f>
        <v>บริษัท โตโยต้า นครระยอง จำกัด</v>
      </c>
      <c r="I151" s="424">
        <f t="shared" ref="I151" si="12">SUM(C151)</f>
        <v>15574.56</v>
      </c>
      <c r="J151" s="398" t="s">
        <v>29</v>
      </c>
      <c r="K151" s="390" t="s">
        <v>607</v>
      </c>
      <c r="L151" s="528">
        <v>45958</v>
      </c>
    </row>
    <row r="152" spans="1:12">
      <c r="A152" s="712"/>
      <c r="B152" s="727"/>
      <c r="C152" s="718"/>
      <c r="D152" s="721"/>
      <c r="E152" s="724"/>
      <c r="F152" s="539" t="s">
        <v>609</v>
      </c>
      <c r="G152" s="423">
        <v>16142.02</v>
      </c>
      <c r="H152" s="390"/>
      <c r="I152" s="424"/>
      <c r="J152" s="398"/>
      <c r="K152" s="390"/>
      <c r="L152" s="528"/>
    </row>
    <row r="153" spans="1:12">
      <c r="A153" s="391"/>
      <c r="B153" s="370"/>
      <c r="C153" s="371"/>
      <c r="D153" s="371"/>
      <c r="E153" s="369"/>
      <c r="F153" s="536"/>
      <c r="G153" s="372"/>
      <c r="H153" s="370"/>
      <c r="I153" s="372"/>
      <c r="J153" s="370"/>
      <c r="K153" s="516"/>
      <c r="L153" s="518"/>
    </row>
    <row r="154" spans="1:12">
      <c r="A154" s="391"/>
      <c r="B154" s="370"/>
      <c r="C154" s="371"/>
      <c r="D154" s="371"/>
      <c r="E154" s="369"/>
      <c r="F154" s="536"/>
      <c r="G154" s="372"/>
      <c r="H154" s="370"/>
      <c r="I154" s="372"/>
      <c r="J154" s="370"/>
      <c r="K154" s="516"/>
      <c r="L154" s="518"/>
    </row>
    <row r="155" spans="1:12">
      <c r="A155" s="380"/>
      <c r="B155" s="381" t="s">
        <v>150</v>
      </c>
      <c r="C155" s="382"/>
      <c r="D155" s="382"/>
      <c r="E155" s="383"/>
      <c r="F155" s="537"/>
      <c r="G155" s="384"/>
      <c r="H155" s="381"/>
      <c r="I155" s="384"/>
      <c r="J155" s="381"/>
      <c r="K155" s="517"/>
      <c r="L155" s="517"/>
    </row>
    <row r="156" spans="1:12">
      <c r="A156" s="383"/>
      <c r="B156" s="381" t="s">
        <v>11</v>
      </c>
      <c r="C156" s="382"/>
      <c r="D156" s="382"/>
      <c r="E156" s="383"/>
      <c r="F156" s="537"/>
      <c r="G156" s="384"/>
      <c r="H156" s="381"/>
      <c r="I156" s="381"/>
      <c r="J156" s="381"/>
      <c r="K156" s="381"/>
      <c r="L156" s="381"/>
    </row>
    <row r="157" spans="1:12" ht="69.75">
      <c r="A157" s="406">
        <v>1</v>
      </c>
      <c r="B157" s="427" t="s">
        <v>713</v>
      </c>
      <c r="C157" s="428">
        <v>33000</v>
      </c>
      <c r="D157" s="428">
        <v>33000</v>
      </c>
      <c r="E157" s="406" t="s">
        <v>11</v>
      </c>
      <c r="F157" s="403" t="s">
        <v>714</v>
      </c>
      <c r="G157" s="429">
        <v>33000</v>
      </c>
      <c r="H157" s="403" t="s">
        <v>715</v>
      </c>
      <c r="I157" s="430">
        <v>33000</v>
      </c>
      <c r="J157" s="403" t="s">
        <v>29</v>
      </c>
      <c r="K157" s="403" t="s">
        <v>716</v>
      </c>
      <c r="L157" s="525">
        <v>244263</v>
      </c>
    </row>
    <row r="158" spans="1:12" ht="93">
      <c r="A158" s="406">
        <v>2</v>
      </c>
      <c r="B158" s="403" t="s">
        <v>717</v>
      </c>
      <c r="C158" s="431">
        <v>90000</v>
      </c>
      <c r="D158" s="431">
        <v>90000</v>
      </c>
      <c r="E158" s="406" t="s">
        <v>118</v>
      </c>
      <c r="F158" s="403" t="s">
        <v>718</v>
      </c>
      <c r="G158" s="432">
        <v>90000</v>
      </c>
      <c r="H158" s="403" t="s">
        <v>718</v>
      </c>
      <c r="I158" s="432">
        <v>90000</v>
      </c>
      <c r="J158" s="403" t="s">
        <v>29</v>
      </c>
      <c r="K158" s="403" t="s">
        <v>719</v>
      </c>
      <c r="L158" s="525">
        <v>244263</v>
      </c>
    </row>
    <row r="159" spans="1:12" ht="93">
      <c r="A159" s="406">
        <v>3</v>
      </c>
      <c r="B159" s="403" t="s">
        <v>720</v>
      </c>
      <c r="C159" s="431">
        <v>15000</v>
      </c>
      <c r="D159" s="431">
        <v>15000</v>
      </c>
      <c r="E159" s="406" t="s">
        <v>118</v>
      </c>
      <c r="F159" s="403" t="s">
        <v>721</v>
      </c>
      <c r="G159" s="432">
        <v>15000</v>
      </c>
      <c r="H159" s="403" t="s">
        <v>721</v>
      </c>
      <c r="I159" s="432">
        <v>15000</v>
      </c>
      <c r="J159" s="403" t="s">
        <v>29</v>
      </c>
      <c r="K159" s="403" t="s">
        <v>722</v>
      </c>
      <c r="L159" s="525">
        <v>244263</v>
      </c>
    </row>
    <row r="160" spans="1:12" ht="69.75">
      <c r="A160" s="406">
        <v>4</v>
      </c>
      <c r="B160" s="403" t="s">
        <v>723</v>
      </c>
      <c r="C160" s="431">
        <v>67750</v>
      </c>
      <c r="D160" s="431">
        <v>67750</v>
      </c>
      <c r="E160" s="406" t="s">
        <v>118</v>
      </c>
      <c r="F160" s="403" t="s">
        <v>721</v>
      </c>
      <c r="G160" s="431">
        <v>67750</v>
      </c>
      <c r="H160" s="403" t="s">
        <v>721</v>
      </c>
      <c r="I160" s="431">
        <v>67750</v>
      </c>
      <c r="J160" s="403" t="s">
        <v>29</v>
      </c>
      <c r="K160" s="403" t="s">
        <v>724</v>
      </c>
      <c r="L160" s="525">
        <v>244263</v>
      </c>
    </row>
    <row r="161" spans="1:12" ht="93">
      <c r="A161" s="406">
        <v>5</v>
      </c>
      <c r="B161" s="403" t="s">
        <v>725</v>
      </c>
      <c r="C161" s="431">
        <v>90000</v>
      </c>
      <c r="D161" s="431">
        <v>90000</v>
      </c>
      <c r="E161" s="406" t="s">
        <v>118</v>
      </c>
      <c r="F161" s="403" t="s">
        <v>726</v>
      </c>
      <c r="G161" s="431">
        <v>90000</v>
      </c>
      <c r="H161" s="403" t="s">
        <v>726</v>
      </c>
      <c r="I161" s="431">
        <v>90000</v>
      </c>
      <c r="J161" s="403" t="s">
        <v>29</v>
      </c>
      <c r="K161" s="403" t="s">
        <v>727</v>
      </c>
      <c r="L161" s="525">
        <v>244265</v>
      </c>
    </row>
    <row r="162" spans="1:12" ht="93">
      <c r="A162" s="406">
        <v>6</v>
      </c>
      <c r="B162" s="403" t="s">
        <v>725</v>
      </c>
      <c r="C162" s="431">
        <v>72000</v>
      </c>
      <c r="D162" s="431">
        <v>72000</v>
      </c>
      <c r="E162" s="406" t="s">
        <v>118</v>
      </c>
      <c r="F162" s="403" t="s">
        <v>728</v>
      </c>
      <c r="G162" s="431">
        <v>72000</v>
      </c>
      <c r="H162" s="403" t="s">
        <v>728</v>
      </c>
      <c r="I162" s="431">
        <v>72000</v>
      </c>
      <c r="J162" s="403" t="s">
        <v>29</v>
      </c>
      <c r="K162" s="403" t="s">
        <v>729</v>
      </c>
      <c r="L162" s="525">
        <v>244265</v>
      </c>
    </row>
    <row r="163" spans="1:12" ht="93">
      <c r="A163" s="406">
        <v>7</v>
      </c>
      <c r="B163" s="403" t="s">
        <v>725</v>
      </c>
      <c r="C163" s="431">
        <v>72000</v>
      </c>
      <c r="D163" s="431">
        <v>72000</v>
      </c>
      <c r="E163" s="406" t="s">
        <v>118</v>
      </c>
      <c r="F163" s="403" t="s">
        <v>730</v>
      </c>
      <c r="G163" s="431">
        <v>72000</v>
      </c>
      <c r="H163" s="403" t="s">
        <v>730</v>
      </c>
      <c r="I163" s="431">
        <v>72000</v>
      </c>
      <c r="J163" s="403" t="s">
        <v>29</v>
      </c>
      <c r="K163" s="403" t="s">
        <v>731</v>
      </c>
      <c r="L163" s="525">
        <v>244265</v>
      </c>
    </row>
    <row r="164" spans="1:12" ht="93">
      <c r="A164" s="406">
        <v>8</v>
      </c>
      <c r="B164" s="403" t="s">
        <v>725</v>
      </c>
      <c r="C164" s="431">
        <v>72000</v>
      </c>
      <c r="D164" s="431">
        <v>72000</v>
      </c>
      <c r="E164" s="406" t="s">
        <v>118</v>
      </c>
      <c r="F164" s="403" t="s">
        <v>732</v>
      </c>
      <c r="G164" s="431">
        <v>72000</v>
      </c>
      <c r="H164" s="403" t="s">
        <v>732</v>
      </c>
      <c r="I164" s="431">
        <v>72000</v>
      </c>
      <c r="J164" s="403" t="s">
        <v>29</v>
      </c>
      <c r="K164" s="403" t="s">
        <v>733</v>
      </c>
      <c r="L164" s="525">
        <v>244265</v>
      </c>
    </row>
    <row r="165" spans="1:12" ht="93">
      <c r="A165" s="406">
        <v>9</v>
      </c>
      <c r="B165" s="403" t="s">
        <v>717</v>
      </c>
      <c r="C165" s="431">
        <v>55143</v>
      </c>
      <c r="D165" s="431">
        <v>55143</v>
      </c>
      <c r="E165" s="406" t="s">
        <v>118</v>
      </c>
      <c r="F165" s="403" t="s">
        <v>734</v>
      </c>
      <c r="G165" s="431">
        <v>55143</v>
      </c>
      <c r="H165" s="403" t="s">
        <v>735</v>
      </c>
      <c r="I165" s="431">
        <v>55143</v>
      </c>
      <c r="J165" s="403" t="s">
        <v>29</v>
      </c>
      <c r="K165" s="403" t="s">
        <v>736</v>
      </c>
      <c r="L165" s="525">
        <v>244329</v>
      </c>
    </row>
    <row r="166" spans="1:12" ht="46.5">
      <c r="A166" s="704">
        <v>10</v>
      </c>
      <c r="B166" s="704" t="s">
        <v>737</v>
      </c>
      <c r="C166" s="701">
        <v>59824</v>
      </c>
      <c r="D166" s="701">
        <v>59824</v>
      </c>
      <c r="E166" s="704" t="s">
        <v>11</v>
      </c>
      <c r="F166" s="403" t="s">
        <v>738</v>
      </c>
      <c r="G166" s="429">
        <v>59824</v>
      </c>
      <c r="H166" s="403" t="s">
        <v>738</v>
      </c>
      <c r="I166" s="429">
        <v>59824</v>
      </c>
      <c r="J166" s="403" t="s">
        <v>29</v>
      </c>
      <c r="K166" s="403" t="s">
        <v>739</v>
      </c>
      <c r="L166" s="525">
        <v>244284</v>
      </c>
    </row>
    <row r="167" spans="1:12" s="433" customFormat="1">
      <c r="A167" s="705"/>
      <c r="B167" s="705"/>
      <c r="C167" s="702"/>
      <c r="D167" s="702"/>
      <c r="E167" s="705"/>
      <c r="F167" s="403" t="s">
        <v>740</v>
      </c>
      <c r="G167" s="429">
        <v>61825</v>
      </c>
      <c r="H167" s="403"/>
      <c r="I167" s="429"/>
      <c r="J167" s="403"/>
      <c r="K167" s="403"/>
      <c r="L167" s="525"/>
    </row>
    <row r="168" spans="1:12" s="433" customFormat="1">
      <c r="A168" s="706"/>
      <c r="B168" s="706"/>
      <c r="C168" s="703"/>
      <c r="D168" s="703"/>
      <c r="E168" s="706"/>
      <c r="F168" s="403" t="s">
        <v>741</v>
      </c>
      <c r="G168" s="429">
        <v>63220</v>
      </c>
      <c r="H168" s="403"/>
      <c r="I168" s="429"/>
      <c r="J168" s="403"/>
      <c r="K168" s="403"/>
      <c r="L168" s="525"/>
    </row>
    <row r="169" spans="1:12" s="433" customFormat="1" ht="93">
      <c r="A169" s="406">
        <v>11</v>
      </c>
      <c r="B169" s="403" t="s">
        <v>717</v>
      </c>
      <c r="C169" s="431">
        <v>30000</v>
      </c>
      <c r="D169" s="431">
        <v>30000</v>
      </c>
      <c r="E169" s="406" t="s">
        <v>118</v>
      </c>
      <c r="F169" s="403" t="s">
        <v>742</v>
      </c>
      <c r="G169" s="431">
        <v>30000</v>
      </c>
      <c r="H169" s="403" t="s">
        <v>742</v>
      </c>
      <c r="I169" s="431">
        <v>30000</v>
      </c>
      <c r="J169" s="403" t="s">
        <v>29</v>
      </c>
      <c r="K169" s="403" t="s">
        <v>743</v>
      </c>
      <c r="L169" s="525">
        <v>244379</v>
      </c>
    </row>
    <row r="170" spans="1:12" s="433" customFormat="1" ht="93">
      <c r="A170" s="406">
        <v>12</v>
      </c>
      <c r="B170" s="403" t="s">
        <v>717</v>
      </c>
      <c r="C170" s="431">
        <v>15000</v>
      </c>
      <c r="D170" s="431">
        <v>15000</v>
      </c>
      <c r="E170" s="406" t="s">
        <v>118</v>
      </c>
      <c r="F170" s="403" t="s">
        <v>744</v>
      </c>
      <c r="G170" s="432">
        <v>15000</v>
      </c>
      <c r="H170" s="403" t="s">
        <v>744</v>
      </c>
      <c r="I170" s="432">
        <v>15000</v>
      </c>
      <c r="J170" s="403" t="s">
        <v>29</v>
      </c>
      <c r="K170" s="403" t="s">
        <v>745</v>
      </c>
      <c r="L170" s="525">
        <v>244288</v>
      </c>
    </row>
    <row r="171" spans="1:12" s="433" customFormat="1">
      <c r="A171" s="391"/>
      <c r="B171" s="370"/>
      <c r="C171" s="371"/>
      <c r="D171" s="371"/>
      <c r="E171" s="369"/>
      <c r="F171" s="536"/>
      <c r="G171" s="372"/>
      <c r="H171" s="370"/>
      <c r="I171" s="372"/>
      <c r="J171" s="370"/>
      <c r="K171" s="516"/>
      <c r="L171" s="518"/>
    </row>
    <row r="172" spans="1:12">
      <c r="A172" s="391"/>
      <c r="B172" s="370"/>
      <c r="C172" s="371"/>
      <c r="D172" s="371"/>
      <c r="E172" s="369"/>
      <c r="F172" s="536"/>
      <c r="G172" s="372"/>
      <c r="H172" s="370"/>
      <c r="I172" s="372"/>
      <c r="J172" s="370"/>
      <c r="K172" s="516"/>
      <c r="L172" s="518"/>
    </row>
    <row r="173" spans="1:12" ht="46.5">
      <c r="A173" s="380"/>
      <c r="B173" s="381" t="s">
        <v>151</v>
      </c>
      <c r="C173" s="382"/>
      <c r="D173" s="382"/>
      <c r="E173" s="383"/>
      <c r="F173" s="537"/>
      <c r="G173" s="384"/>
      <c r="H173" s="381"/>
      <c r="I173" s="384"/>
      <c r="J173" s="381"/>
      <c r="K173" s="517"/>
      <c r="L173" s="517"/>
    </row>
    <row r="174" spans="1:12">
      <c r="A174" s="383"/>
      <c r="B174" s="381" t="s">
        <v>11</v>
      </c>
      <c r="C174" s="382"/>
      <c r="D174" s="382"/>
      <c r="E174" s="383"/>
      <c r="F174" s="537"/>
      <c r="G174" s="384"/>
      <c r="H174" s="381"/>
      <c r="I174" s="381"/>
      <c r="J174" s="381"/>
      <c r="K174" s="381"/>
      <c r="L174" s="381"/>
    </row>
    <row r="175" spans="1:12" s="433" customFormat="1" ht="46.5">
      <c r="A175" s="434">
        <v>1</v>
      </c>
      <c r="B175" s="435" t="s">
        <v>786</v>
      </c>
      <c r="C175" s="436">
        <v>33000</v>
      </c>
      <c r="D175" s="436">
        <v>33000</v>
      </c>
      <c r="E175" s="437" t="s">
        <v>118</v>
      </c>
      <c r="F175" s="542" t="s">
        <v>787</v>
      </c>
      <c r="G175" s="436">
        <v>33000</v>
      </c>
      <c r="H175" s="438" t="s">
        <v>787</v>
      </c>
      <c r="I175" s="436">
        <v>33000</v>
      </c>
      <c r="J175" s="438" t="s">
        <v>788</v>
      </c>
      <c r="K175" s="438" t="s">
        <v>789</v>
      </c>
      <c r="L175" s="439">
        <v>244263</v>
      </c>
    </row>
    <row r="176" spans="1:12" s="433" customFormat="1" ht="116.25">
      <c r="A176" s="434">
        <v>2</v>
      </c>
      <c r="B176" s="370" t="s">
        <v>790</v>
      </c>
      <c r="C176" s="440">
        <v>90000</v>
      </c>
      <c r="D176" s="440">
        <f t="shared" ref="D176:D185" si="13">C176</f>
        <v>90000</v>
      </c>
      <c r="E176" s="437" t="s">
        <v>118</v>
      </c>
      <c r="F176" s="543" t="s">
        <v>791</v>
      </c>
      <c r="G176" s="441">
        <f t="shared" ref="G176:G182" si="14">C176</f>
        <v>90000</v>
      </c>
      <c r="H176" s="378" t="str">
        <f>F176</f>
        <v>นางสาวโชตศิตา ดลธนวินท์</v>
      </c>
      <c r="I176" s="440">
        <f t="shared" ref="I176:I182" si="15">C176</f>
        <v>90000</v>
      </c>
      <c r="J176" s="442" t="s">
        <v>13</v>
      </c>
      <c r="K176" s="378" t="s">
        <v>792</v>
      </c>
      <c r="L176" s="443">
        <v>244263</v>
      </c>
    </row>
    <row r="177" spans="1:12" s="433" customFormat="1" ht="116.25">
      <c r="A177" s="434">
        <v>3</v>
      </c>
      <c r="B177" s="370" t="s">
        <v>793</v>
      </c>
      <c r="C177" s="371">
        <v>15000</v>
      </c>
      <c r="D177" s="440">
        <f t="shared" si="13"/>
        <v>15000</v>
      </c>
      <c r="E177" s="437" t="s">
        <v>118</v>
      </c>
      <c r="F177" s="543" t="s">
        <v>794</v>
      </c>
      <c r="G177" s="441">
        <f t="shared" si="14"/>
        <v>15000</v>
      </c>
      <c r="H177" s="378" t="str">
        <f>F177</f>
        <v>นางสาวณัฐธยาน์ อัศวจันทรากุล</v>
      </c>
      <c r="I177" s="440">
        <f t="shared" si="15"/>
        <v>15000</v>
      </c>
      <c r="J177" s="442" t="s">
        <v>13</v>
      </c>
      <c r="K177" s="378" t="s">
        <v>795</v>
      </c>
      <c r="L177" s="443">
        <v>244263</v>
      </c>
    </row>
    <row r="178" spans="1:12" s="433" customFormat="1" ht="116.25">
      <c r="A178" s="434">
        <v>4</v>
      </c>
      <c r="B178" s="370" t="s">
        <v>796</v>
      </c>
      <c r="C178" s="371">
        <v>90000</v>
      </c>
      <c r="D178" s="371">
        <f t="shared" si="13"/>
        <v>90000</v>
      </c>
      <c r="E178" s="437" t="s">
        <v>118</v>
      </c>
      <c r="F178" s="536" t="s">
        <v>797</v>
      </c>
      <c r="G178" s="444">
        <f t="shared" si="14"/>
        <v>90000</v>
      </c>
      <c r="H178" s="370" t="str">
        <f>F178</f>
        <v>นางสาวธัญญารัตย์ ทางทอง</v>
      </c>
      <c r="I178" s="371">
        <f t="shared" si="15"/>
        <v>90000</v>
      </c>
      <c r="J178" s="442" t="s">
        <v>13</v>
      </c>
      <c r="K178" s="378" t="s">
        <v>798</v>
      </c>
      <c r="L178" s="443">
        <v>244263</v>
      </c>
    </row>
    <row r="179" spans="1:12" s="433" customFormat="1" ht="116.25">
      <c r="A179" s="434">
        <v>5</v>
      </c>
      <c r="B179" s="370" t="s">
        <v>799</v>
      </c>
      <c r="C179" s="371">
        <v>67500</v>
      </c>
      <c r="D179" s="371">
        <f t="shared" si="13"/>
        <v>67500</v>
      </c>
      <c r="E179" s="437" t="s">
        <v>118</v>
      </c>
      <c r="F179" s="536" t="s">
        <v>800</v>
      </c>
      <c r="G179" s="444">
        <f t="shared" si="14"/>
        <v>67500</v>
      </c>
      <c r="H179" s="370" t="str">
        <f>F179</f>
        <v>นายบุญเกิด วงศ์ทอง</v>
      </c>
      <c r="I179" s="371">
        <f t="shared" si="15"/>
        <v>67500</v>
      </c>
      <c r="J179" s="442" t="s">
        <v>13</v>
      </c>
      <c r="K179" s="378" t="s">
        <v>801</v>
      </c>
      <c r="L179" s="443">
        <v>244263</v>
      </c>
    </row>
    <row r="180" spans="1:12" s="433" customFormat="1" ht="139.5">
      <c r="A180" s="369">
        <v>6</v>
      </c>
      <c r="B180" s="370" t="s">
        <v>802</v>
      </c>
      <c r="C180" s="371">
        <v>75000</v>
      </c>
      <c r="D180" s="371">
        <f t="shared" si="13"/>
        <v>75000</v>
      </c>
      <c r="E180" s="437" t="s">
        <v>118</v>
      </c>
      <c r="F180" s="543" t="s">
        <v>794</v>
      </c>
      <c r="G180" s="445">
        <f t="shared" si="14"/>
        <v>75000</v>
      </c>
      <c r="H180" s="378" t="s">
        <v>794</v>
      </c>
      <c r="I180" s="446">
        <f t="shared" si="15"/>
        <v>75000</v>
      </c>
      <c r="J180" s="442" t="s">
        <v>13</v>
      </c>
      <c r="K180" s="378" t="s">
        <v>803</v>
      </c>
      <c r="L180" s="443">
        <v>244263</v>
      </c>
    </row>
    <row r="181" spans="1:12" s="433" customFormat="1" ht="116.25">
      <c r="A181" s="369">
        <v>7</v>
      </c>
      <c r="B181" s="370" t="s">
        <v>804</v>
      </c>
      <c r="C181" s="371">
        <v>72000</v>
      </c>
      <c r="D181" s="371">
        <f t="shared" si="13"/>
        <v>72000</v>
      </c>
      <c r="E181" s="437" t="s">
        <v>118</v>
      </c>
      <c r="F181" s="536" t="s">
        <v>805</v>
      </c>
      <c r="G181" s="445">
        <f t="shared" si="14"/>
        <v>72000</v>
      </c>
      <c r="H181" s="370" t="s">
        <v>805</v>
      </c>
      <c r="I181" s="446">
        <f t="shared" si="15"/>
        <v>72000</v>
      </c>
      <c r="J181" s="442" t="s">
        <v>13</v>
      </c>
      <c r="K181" s="370" t="s">
        <v>806</v>
      </c>
      <c r="L181" s="443">
        <v>244265</v>
      </c>
    </row>
    <row r="182" spans="1:12" s="433" customFormat="1" ht="116.25">
      <c r="A182" s="369">
        <v>8</v>
      </c>
      <c r="B182" s="370" t="s">
        <v>804</v>
      </c>
      <c r="C182" s="371">
        <v>72000</v>
      </c>
      <c r="D182" s="371">
        <f t="shared" si="13"/>
        <v>72000</v>
      </c>
      <c r="E182" s="437" t="s">
        <v>118</v>
      </c>
      <c r="F182" s="536" t="s">
        <v>807</v>
      </c>
      <c r="G182" s="445">
        <f t="shared" si="14"/>
        <v>72000</v>
      </c>
      <c r="H182" s="370" t="s">
        <v>807</v>
      </c>
      <c r="I182" s="446">
        <f t="shared" si="15"/>
        <v>72000</v>
      </c>
      <c r="J182" s="442" t="s">
        <v>13</v>
      </c>
      <c r="K182" s="370" t="s">
        <v>808</v>
      </c>
      <c r="L182" s="443">
        <v>244265</v>
      </c>
    </row>
    <row r="183" spans="1:12" s="433" customFormat="1" ht="116.25">
      <c r="A183" s="369">
        <v>9</v>
      </c>
      <c r="B183" s="370" t="s">
        <v>804</v>
      </c>
      <c r="C183" s="371">
        <v>72000</v>
      </c>
      <c r="D183" s="371">
        <f t="shared" si="13"/>
        <v>72000</v>
      </c>
      <c r="E183" s="437" t="s">
        <v>118</v>
      </c>
      <c r="F183" s="536" t="s">
        <v>809</v>
      </c>
      <c r="G183" s="445">
        <v>72000</v>
      </c>
      <c r="H183" s="370" t="s">
        <v>809</v>
      </c>
      <c r="I183" s="446">
        <v>72000</v>
      </c>
      <c r="J183" s="442" t="s">
        <v>13</v>
      </c>
      <c r="K183" s="370" t="s">
        <v>810</v>
      </c>
      <c r="L183" s="443">
        <v>244265</v>
      </c>
    </row>
    <row r="184" spans="1:12" s="433" customFormat="1" ht="116.25">
      <c r="A184" s="369">
        <v>10</v>
      </c>
      <c r="B184" s="447" t="s">
        <v>804</v>
      </c>
      <c r="C184" s="371">
        <v>90000</v>
      </c>
      <c r="D184" s="371">
        <f t="shared" si="13"/>
        <v>90000</v>
      </c>
      <c r="E184" s="437" t="s">
        <v>118</v>
      </c>
      <c r="F184" s="536" t="s">
        <v>811</v>
      </c>
      <c r="G184" s="448">
        <v>90000</v>
      </c>
      <c r="H184" s="376" t="s">
        <v>811</v>
      </c>
      <c r="I184" s="449">
        <v>90000</v>
      </c>
      <c r="J184" s="450" t="s">
        <v>13</v>
      </c>
      <c r="K184" s="376" t="s">
        <v>812</v>
      </c>
      <c r="L184" s="451">
        <v>244265</v>
      </c>
    </row>
    <row r="185" spans="1:12" s="433" customFormat="1" ht="46.5">
      <c r="A185" s="452">
        <v>11</v>
      </c>
      <c r="B185" s="453" t="s">
        <v>813</v>
      </c>
      <c r="C185" s="454">
        <v>2675</v>
      </c>
      <c r="D185" s="454">
        <f t="shared" si="13"/>
        <v>2675</v>
      </c>
      <c r="E185" s="455" t="s">
        <v>118</v>
      </c>
      <c r="F185" s="544" t="s">
        <v>814</v>
      </c>
      <c r="G185" s="456">
        <f>C185</f>
        <v>2675</v>
      </c>
      <c r="H185" s="447" t="s">
        <v>814</v>
      </c>
      <c r="I185" s="456">
        <f>C185</f>
        <v>2675</v>
      </c>
      <c r="J185" s="438" t="s">
        <v>788</v>
      </c>
      <c r="K185" s="447" t="s">
        <v>815</v>
      </c>
      <c r="L185" s="457">
        <v>244278</v>
      </c>
    </row>
    <row r="186" spans="1:12" s="433" customFormat="1" ht="46.5">
      <c r="A186" s="369">
        <v>12</v>
      </c>
      <c r="B186" s="447" t="s">
        <v>816</v>
      </c>
      <c r="C186" s="436">
        <v>6459.91</v>
      </c>
      <c r="D186" s="436">
        <v>6459.91</v>
      </c>
      <c r="E186" s="437" t="s">
        <v>118</v>
      </c>
      <c r="F186" s="542" t="s">
        <v>817</v>
      </c>
      <c r="G186" s="436">
        <v>6459.91</v>
      </c>
      <c r="H186" s="438" t="s">
        <v>817</v>
      </c>
      <c r="I186" s="436">
        <v>6459.91</v>
      </c>
      <c r="J186" s="438" t="s">
        <v>788</v>
      </c>
      <c r="K186" s="438" t="s">
        <v>818</v>
      </c>
      <c r="L186" s="439">
        <v>244278</v>
      </c>
    </row>
    <row r="187" spans="1:12" s="433" customFormat="1" ht="69.75">
      <c r="A187" s="369">
        <v>13</v>
      </c>
      <c r="B187" s="447" t="s">
        <v>819</v>
      </c>
      <c r="C187" s="436">
        <v>6156.03</v>
      </c>
      <c r="D187" s="436">
        <v>6156.03</v>
      </c>
      <c r="E187" s="437" t="s">
        <v>118</v>
      </c>
      <c r="F187" s="542" t="s">
        <v>817</v>
      </c>
      <c r="G187" s="436">
        <v>6156.03</v>
      </c>
      <c r="H187" s="438" t="s">
        <v>817</v>
      </c>
      <c r="I187" s="436">
        <v>6156.03</v>
      </c>
      <c r="J187" s="438" t="s">
        <v>788</v>
      </c>
      <c r="K187" s="438" t="s">
        <v>820</v>
      </c>
      <c r="L187" s="439">
        <v>244278</v>
      </c>
    </row>
    <row r="188" spans="1:12" s="433" customFormat="1" ht="46.5">
      <c r="A188" s="737">
        <v>14</v>
      </c>
      <c r="B188" s="740" t="s">
        <v>821</v>
      </c>
      <c r="C188" s="743">
        <v>13500</v>
      </c>
      <c r="D188" s="743">
        <v>13500</v>
      </c>
      <c r="E188" s="746" t="s">
        <v>118</v>
      </c>
      <c r="F188" s="545" t="s">
        <v>822</v>
      </c>
      <c r="G188" s="436">
        <v>13500</v>
      </c>
      <c r="H188" s="442" t="s">
        <v>822</v>
      </c>
      <c r="I188" s="458">
        <v>13500</v>
      </c>
      <c r="J188" s="438" t="s">
        <v>788</v>
      </c>
      <c r="K188" s="438" t="s">
        <v>823</v>
      </c>
      <c r="L188" s="439">
        <v>244278</v>
      </c>
    </row>
    <row r="189" spans="1:12" s="433" customFormat="1">
      <c r="A189" s="738"/>
      <c r="B189" s="741"/>
      <c r="C189" s="744"/>
      <c r="D189" s="744"/>
      <c r="E189" s="747"/>
      <c r="F189" s="545" t="s">
        <v>824</v>
      </c>
      <c r="G189" s="436">
        <v>16250</v>
      </c>
      <c r="H189" s="442"/>
      <c r="I189" s="458"/>
      <c r="J189" s="438"/>
      <c r="K189" s="438"/>
      <c r="L189" s="439"/>
    </row>
    <row r="190" spans="1:12" s="433" customFormat="1">
      <c r="A190" s="739"/>
      <c r="B190" s="742"/>
      <c r="C190" s="745"/>
      <c r="D190" s="745"/>
      <c r="E190" s="748"/>
      <c r="F190" s="545" t="s">
        <v>825</v>
      </c>
      <c r="G190" s="436">
        <v>17470</v>
      </c>
      <c r="H190" s="442"/>
      <c r="I190" s="458"/>
      <c r="J190" s="438"/>
      <c r="K190" s="438"/>
      <c r="L190" s="439"/>
    </row>
    <row r="191" spans="1:12" s="433" customFormat="1" ht="46.5">
      <c r="A191" s="369">
        <v>15</v>
      </c>
      <c r="B191" s="447" t="s">
        <v>826</v>
      </c>
      <c r="C191" s="436">
        <v>17426.02</v>
      </c>
      <c r="D191" s="436">
        <v>17426.02</v>
      </c>
      <c r="E191" s="437" t="s">
        <v>118</v>
      </c>
      <c r="F191" s="542" t="s">
        <v>827</v>
      </c>
      <c r="G191" s="436">
        <v>17426.02</v>
      </c>
      <c r="H191" s="438" t="s">
        <v>827</v>
      </c>
      <c r="I191" s="436">
        <v>17426.02</v>
      </c>
      <c r="J191" s="438" t="s">
        <v>788</v>
      </c>
      <c r="K191" s="438" t="s">
        <v>828</v>
      </c>
      <c r="L191" s="439">
        <v>244278</v>
      </c>
    </row>
    <row r="192" spans="1:12" s="433" customFormat="1">
      <c r="A192" s="391"/>
      <c r="B192" s="370"/>
      <c r="C192" s="371"/>
      <c r="D192" s="371"/>
      <c r="E192" s="369"/>
      <c r="F192" s="536"/>
      <c r="G192" s="372"/>
      <c r="H192" s="370"/>
      <c r="I192" s="372"/>
      <c r="J192" s="370"/>
      <c r="K192" s="516"/>
      <c r="L192" s="518"/>
    </row>
    <row r="193" spans="1:12">
      <c r="A193" s="391"/>
      <c r="B193" s="370"/>
      <c r="C193" s="371"/>
      <c r="D193" s="371"/>
      <c r="E193" s="369"/>
      <c r="F193" s="536"/>
      <c r="G193" s="372"/>
      <c r="H193" s="370"/>
      <c r="I193" s="372"/>
      <c r="J193" s="370"/>
      <c r="K193" s="516"/>
      <c r="L193" s="518"/>
    </row>
    <row r="194" spans="1:12">
      <c r="A194" s="380"/>
      <c r="B194" s="381" t="s">
        <v>152</v>
      </c>
      <c r="C194" s="382"/>
      <c r="D194" s="382"/>
      <c r="E194" s="383"/>
      <c r="F194" s="537"/>
      <c r="G194" s="384"/>
      <c r="H194" s="381"/>
      <c r="I194" s="384"/>
      <c r="J194" s="381"/>
      <c r="K194" s="517"/>
      <c r="L194" s="517"/>
    </row>
    <row r="195" spans="1:12">
      <c r="A195" s="383"/>
      <c r="B195" s="381" t="s">
        <v>11</v>
      </c>
      <c r="C195" s="382"/>
      <c r="D195" s="382"/>
      <c r="E195" s="383"/>
      <c r="F195" s="537"/>
      <c r="G195" s="384"/>
      <c r="H195" s="381"/>
      <c r="I195" s="381"/>
      <c r="J195" s="381"/>
      <c r="K195" s="381"/>
      <c r="L195" s="381"/>
    </row>
    <row r="196" spans="1:12" ht="46.5">
      <c r="A196" s="369">
        <v>1</v>
      </c>
      <c r="B196" s="370" t="s">
        <v>910</v>
      </c>
      <c r="C196" s="371">
        <v>33000</v>
      </c>
      <c r="D196" s="371">
        <v>33000</v>
      </c>
      <c r="E196" s="369" t="s">
        <v>118</v>
      </c>
      <c r="F196" s="536" t="s">
        <v>911</v>
      </c>
      <c r="G196" s="371">
        <v>33000</v>
      </c>
      <c r="H196" s="370" t="s">
        <v>911</v>
      </c>
      <c r="I196" s="371">
        <v>33000</v>
      </c>
      <c r="J196" s="370" t="s">
        <v>912</v>
      </c>
      <c r="K196" s="529" t="s">
        <v>913</v>
      </c>
      <c r="L196" s="530">
        <v>25119</v>
      </c>
    </row>
    <row r="197" spans="1:12" ht="46.5">
      <c r="A197" s="374">
        <v>2</v>
      </c>
      <c r="B197" s="370" t="s">
        <v>585</v>
      </c>
      <c r="C197" s="371">
        <v>15000</v>
      </c>
      <c r="D197" s="371">
        <v>15000</v>
      </c>
      <c r="E197" s="369" t="s">
        <v>118</v>
      </c>
      <c r="F197" s="536" t="s">
        <v>914</v>
      </c>
      <c r="G197" s="371">
        <v>15000</v>
      </c>
      <c r="H197" s="370" t="s">
        <v>914</v>
      </c>
      <c r="I197" s="371">
        <v>15000</v>
      </c>
      <c r="J197" s="370" t="s">
        <v>29</v>
      </c>
      <c r="K197" s="516" t="s">
        <v>915</v>
      </c>
      <c r="L197" s="531">
        <v>25118</v>
      </c>
    </row>
    <row r="198" spans="1:12" ht="69.75">
      <c r="A198" s="391">
        <v>3</v>
      </c>
      <c r="B198" s="370" t="s">
        <v>588</v>
      </c>
      <c r="C198" s="371">
        <v>90000</v>
      </c>
      <c r="D198" s="371">
        <v>90000</v>
      </c>
      <c r="E198" s="369" t="s">
        <v>118</v>
      </c>
      <c r="F198" s="536" t="s">
        <v>916</v>
      </c>
      <c r="G198" s="371">
        <v>90000</v>
      </c>
      <c r="H198" s="370" t="s">
        <v>916</v>
      </c>
      <c r="I198" s="371">
        <v>90000</v>
      </c>
      <c r="J198" s="370" t="s">
        <v>29</v>
      </c>
      <c r="K198" s="516" t="s">
        <v>917</v>
      </c>
      <c r="L198" s="531">
        <v>25118</v>
      </c>
    </row>
    <row r="199" spans="1:12" ht="69.75">
      <c r="A199" s="374">
        <v>4</v>
      </c>
      <c r="B199" s="370" t="s">
        <v>582</v>
      </c>
      <c r="C199" s="371">
        <v>90000</v>
      </c>
      <c r="D199" s="371">
        <v>90000</v>
      </c>
      <c r="E199" s="369" t="s">
        <v>118</v>
      </c>
      <c r="F199" s="536" t="s">
        <v>918</v>
      </c>
      <c r="G199" s="371">
        <v>90000</v>
      </c>
      <c r="H199" s="370" t="s">
        <v>918</v>
      </c>
      <c r="I199" s="371">
        <v>90000</v>
      </c>
      <c r="J199" s="370" t="s">
        <v>29</v>
      </c>
      <c r="K199" s="516" t="s">
        <v>919</v>
      </c>
      <c r="L199" s="531">
        <v>25118</v>
      </c>
    </row>
    <row r="200" spans="1:12" ht="46.5">
      <c r="A200" s="391">
        <v>5</v>
      </c>
      <c r="B200" s="370" t="s">
        <v>920</v>
      </c>
      <c r="C200" s="371">
        <v>72000</v>
      </c>
      <c r="D200" s="371">
        <v>72000</v>
      </c>
      <c r="E200" s="369" t="s">
        <v>118</v>
      </c>
      <c r="F200" s="536" t="s">
        <v>921</v>
      </c>
      <c r="G200" s="371">
        <v>72000</v>
      </c>
      <c r="H200" s="370" t="s">
        <v>921</v>
      </c>
      <c r="I200" s="371">
        <v>72000</v>
      </c>
      <c r="J200" s="370" t="s">
        <v>29</v>
      </c>
      <c r="K200" s="516" t="s">
        <v>922</v>
      </c>
      <c r="L200" s="531">
        <v>25118</v>
      </c>
    </row>
    <row r="201" spans="1:12" ht="46.5">
      <c r="A201" s="374">
        <v>6</v>
      </c>
      <c r="B201" s="370" t="s">
        <v>591</v>
      </c>
      <c r="C201" s="371">
        <v>67500</v>
      </c>
      <c r="D201" s="371">
        <v>67500</v>
      </c>
      <c r="E201" s="369" t="s">
        <v>118</v>
      </c>
      <c r="F201" s="536" t="s">
        <v>923</v>
      </c>
      <c r="G201" s="371">
        <v>67500</v>
      </c>
      <c r="H201" s="370" t="s">
        <v>923</v>
      </c>
      <c r="I201" s="371">
        <v>67500</v>
      </c>
      <c r="J201" s="370" t="s">
        <v>29</v>
      </c>
      <c r="K201" s="516" t="s">
        <v>924</v>
      </c>
      <c r="L201" s="531">
        <v>25118</v>
      </c>
    </row>
    <row r="202" spans="1:12" ht="69.75">
      <c r="A202" s="391">
        <v>7</v>
      </c>
      <c r="B202" s="370" t="s">
        <v>588</v>
      </c>
      <c r="C202" s="371">
        <v>75000</v>
      </c>
      <c r="D202" s="371">
        <v>75000</v>
      </c>
      <c r="E202" s="369" t="s">
        <v>118</v>
      </c>
      <c r="F202" s="536" t="s">
        <v>914</v>
      </c>
      <c r="G202" s="371">
        <v>75000</v>
      </c>
      <c r="H202" s="370" t="s">
        <v>914</v>
      </c>
      <c r="I202" s="371">
        <v>75000</v>
      </c>
      <c r="J202" s="370" t="s">
        <v>29</v>
      </c>
      <c r="K202" s="516" t="s">
        <v>925</v>
      </c>
      <c r="L202" s="531">
        <v>25118</v>
      </c>
    </row>
    <row r="203" spans="1:12" ht="46.5">
      <c r="A203" s="374">
        <v>8</v>
      </c>
      <c r="B203" s="370" t="s">
        <v>926</v>
      </c>
      <c r="C203" s="371">
        <v>90000</v>
      </c>
      <c r="D203" s="371">
        <v>90000</v>
      </c>
      <c r="E203" s="369" t="s">
        <v>118</v>
      </c>
      <c r="F203" s="536" t="s">
        <v>927</v>
      </c>
      <c r="G203" s="371">
        <v>90000</v>
      </c>
      <c r="H203" s="370" t="s">
        <v>927</v>
      </c>
      <c r="I203" s="371">
        <v>90000</v>
      </c>
      <c r="J203" s="370" t="s">
        <v>29</v>
      </c>
      <c r="K203" s="516" t="s">
        <v>915</v>
      </c>
      <c r="L203" s="530">
        <v>25119</v>
      </c>
    </row>
    <row r="204" spans="1:12" ht="46.5">
      <c r="A204" s="391">
        <v>9</v>
      </c>
      <c r="B204" s="370" t="s">
        <v>926</v>
      </c>
      <c r="C204" s="371">
        <v>72000</v>
      </c>
      <c r="D204" s="371">
        <v>72000</v>
      </c>
      <c r="E204" s="369" t="s">
        <v>118</v>
      </c>
      <c r="F204" s="536" t="s">
        <v>928</v>
      </c>
      <c r="G204" s="371">
        <v>72000</v>
      </c>
      <c r="H204" s="370" t="s">
        <v>928</v>
      </c>
      <c r="I204" s="371">
        <v>72000</v>
      </c>
      <c r="J204" s="370" t="s">
        <v>29</v>
      </c>
      <c r="K204" s="516" t="s">
        <v>917</v>
      </c>
      <c r="L204" s="530">
        <v>25119</v>
      </c>
    </row>
    <row r="205" spans="1:12" ht="46.5">
      <c r="A205" s="374">
        <v>10</v>
      </c>
      <c r="B205" s="370" t="s">
        <v>926</v>
      </c>
      <c r="C205" s="371">
        <v>72000</v>
      </c>
      <c r="D205" s="371">
        <v>72000</v>
      </c>
      <c r="E205" s="369" t="s">
        <v>118</v>
      </c>
      <c r="F205" s="536" t="s">
        <v>929</v>
      </c>
      <c r="G205" s="371">
        <v>72000</v>
      </c>
      <c r="H205" s="370" t="s">
        <v>929</v>
      </c>
      <c r="I205" s="371">
        <v>72000</v>
      </c>
      <c r="J205" s="370" t="s">
        <v>29</v>
      </c>
      <c r="K205" s="516" t="s">
        <v>919</v>
      </c>
      <c r="L205" s="530">
        <v>25119</v>
      </c>
    </row>
    <row r="206" spans="1:12" ht="46.5">
      <c r="A206" s="391">
        <v>11</v>
      </c>
      <c r="B206" s="370" t="s">
        <v>926</v>
      </c>
      <c r="C206" s="371">
        <v>72000</v>
      </c>
      <c r="D206" s="371">
        <v>72000</v>
      </c>
      <c r="E206" s="369" t="s">
        <v>118</v>
      </c>
      <c r="F206" s="536" t="s">
        <v>930</v>
      </c>
      <c r="G206" s="371">
        <v>72000</v>
      </c>
      <c r="H206" s="370" t="s">
        <v>930</v>
      </c>
      <c r="I206" s="371">
        <v>72000</v>
      </c>
      <c r="J206" s="370" t="s">
        <v>29</v>
      </c>
      <c r="K206" s="516" t="s">
        <v>922</v>
      </c>
      <c r="L206" s="530">
        <v>25119</v>
      </c>
    </row>
    <row r="207" spans="1:12">
      <c r="A207" s="391"/>
      <c r="B207" s="370"/>
      <c r="C207" s="371"/>
      <c r="D207" s="371"/>
      <c r="E207" s="369"/>
      <c r="F207" s="536"/>
      <c r="G207" s="372"/>
      <c r="H207" s="370"/>
      <c r="I207" s="372"/>
      <c r="J207" s="370"/>
      <c r="K207" s="516"/>
      <c r="L207" s="518"/>
    </row>
    <row r="208" spans="1:12">
      <c r="A208" s="380"/>
      <c r="B208" s="381" t="s">
        <v>153</v>
      </c>
      <c r="C208" s="382"/>
      <c r="D208" s="382"/>
      <c r="E208" s="383"/>
      <c r="F208" s="537"/>
      <c r="G208" s="384"/>
      <c r="H208" s="381"/>
      <c r="I208" s="384"/>
      <c r="J208" s="381"/>
      <c r="K208" s="517"/>
      <c r="L208" s="517"/>
    </row>
    <row r="209" spans="1:12">
      <c r="A209" s="383"/>
      <c r="B209" s="381" t="s">
        <v>11</v>
      </c>
      <c r="C209" s="382"/>
      <c r="D209" s="382"/>
      <c r="E209" s="383"/>
      <c r="F209" s="537"/>
      <c r="G209" s="384"/>
      <c r="H209" s="381"/>
      <c r="I209" s="381"/>
      <c r="J209" s="381"/>
      <c r="K209" s="381"/>
      <c r="L209" s="381"/>
    </row>
    <row r="210" spans="1:12" ht="46.5">
      <c r="A210" s="459">
        <v>1</v>
      </c>
      <c r="B210" s="421" t="s">
        <v>1115</v>
      </c>
      <c r="C210" s="460">
        <v>33000</v>
      </c>
      <c r="D210" s="460">
        <v>33000</v>
      </c>
      <c r="E210" s="416" t="s">
        <v>118</v>
      </c>
      <c r="F210" s="541" t="s">
        <v>1116</v>
      </c>
      <c r="G210" s="461">
        <v>33000</v>
      </c>
      <c r="H210" s="421" t="s">
        <v>1116</v>
      </c>
      <c r="I210" s="461">
        <v>33000</v>
      </c>
      <c r="J210" s="421" t="s">
        <v>287</v>
      </c>
      <c r="K210" s="421" t="s">
        <v>1117</v>
      </c>
      <c r="L210" s="532">
        <v>244264</v>
      </c>
    </row>
    <row r="211" spans="1:12" ht="46.5">
      <c r="A211" s="459">
        <v>2</v>
      </c>
      <c r="B211" s="421" t="s">
        <v>1118</v>
      </c>
      <c r="C211" s="460">
        <v>90000</v>
      </c>
      <c r="D211" s="460">
        <v>90000</v>
      </c>
      <c r="E211" s="416" t="s">
        <v>118</v>
      </c>
      <c r="F211" s="541" t="s">
        <v>1119</v>
      </c>
      <c r="G211" s="461">
        <v>90000</v>
      </c>
      <c r="H211" s="421" t="s">
        <v>1119</v>
      </c>
      <c r="I211" s="461">
        <v>90000</v>
      </c>
      <c r="J211" s="421" t="s">
        <v>287</v>
      </c>
      <c r="K211" s="421" t="s">
        <v>1120</v>
      </c>
      <c r="L211" s="532">
        <v>244265</v>
      </c>
    </row>
    <row r="212" spans="1:12" ht="46.5">
      <c r="A212" s="459">
        <v>3</v>
      </c>
      <c r="B212" s="421" t="s">
        <v>1121</v>
      </c>
      <c r="C212" s="460">
        <v>15000</v>
      </c>
      <c r="D212" s="460">
        <v>15000</v>
      </c>
      <c r="E212" s="416" t="s">
        <v>118</v>
      </c>
      <c r="F212" s="541" t="s">
        <v>1122</v>
      </c>
      <c r="G212" s="461">
        <v>15000</v>
      </c>
      <c r="H212" s="421" t="s">
        <v>1122</v>
      </c>
      <c r="I212" s="461">
        <v>15000</v>
      </c>
      <c r="J212" s="421" t="s">
        <v>287</v>
      </c>
      <c r="K212" s="421" t="s">
        <v>1123</v>
      </c>
      <c r="L212" s="532">
        <v>244265</v>
      </c>
    </row>
    <row r="213" spans="1:12" ht="46.5">
      <c r="A213" s="459">
        <v>4</v>
      </c>
      <c r="B213" s="421" t="s">
        <v>1124</v>
      </c>
      <c r="C213" s="460">
        <v>6580</v>
      </c>
      <c r="D213" s="460">
        <v>6580</v>
      </c>
      <c r="E213" s="416" t="s">
        <v>118</v>
      </c>
      <c r="F213" s="541" t="s">
        <v>1125</v>
      </c>
      <c r="G213" s="461">
        <v>6580</v>
      </c>
      <c r="H213" s="421" t="s">
        <v>1125</v>
      </c>
      <c r="I213" s="461">
        <v>6580</v>
      </c>
      <c r="J213" s="421" t="s">
        <v>287</v>
      </c>
      <c r="K213" s="421" t="s">
        <v>1126</v>
      </c>
      <c r="L213" s="532">
        <v>244265</v>
      </c>
    </row>
    <row r="214" spans="1:12" ht="46.5">
      <c r="A214" s="459">
        <v>5</v>
      </c>
      <c r="B214" s="421" t="s">
        <v>1127</v>
      </c>
      <c r="C214" s="460">
        <v>67500</v>
      </c>
      <c r="D214" s="460">
        <v>67500</v>
      </c>
      <c r="E214" s="416" t="s">
        <v>118</v>
      </c>
      <c r="F214" s="541" t="s">
        <v>1128</v>
      </c>
      <c r="G214" s="461">
        <v>67500</v>
      </c>
      <c r="H214" s="421" t="s">
        <v>1128</v>
      </c>
      <c r="I214" s="461">
        <v>67500</v>
      </c>
      <c r="J214" s="421" t="s">
        <v>287</v>
      </c>
      <c r="K214" s="421" t="s">
        <v>1129</v>
      </c>
      <c r="L214" s="532">
        <v>244265</v>
      </c>
    </row>
    <row r="215" spans="1:12" ht="46.5">
      <c r="A215" s="459">
        <v>6</v>
      </c>
      <c r="B215" s="421" t="s">
        <v>1130</v>
      </c>
      <c r="C215" s="460">
        <v>90000</v>
      </c>
      <c r="D215" s="460">
        <v>90000</v>
      </c>
      <c r="E215" s="416" t="s">
        <v>118</v>
      </c>
      <c r="F215" s="541" t="s">
        <v>1131</v>
      </c>
      <c r="G215" s="460">
        <v>90000</v>
      </c>
      <c r="H215" s="421" t="s">
        <v>1131</v>
      </c>
      <c r="I215" s="460">
        <v>90000</v>
      </c>
      <c r="J215" s="421" t="s">
        <v>287</v>
      </c>
      <c r="K215" s="421" t="s">
        <v>1120</v>
      </c>
      <c r="L215" s="532">
        <v>244265</v>
      </c>
    </row>
    <row r="216" spans="1:12" ht="46.5">
      <c r="A216" s="459">
        <v>7</v>
      </c>
      <c r="B216" s="421" t="s">
        <v>1130</v>
      </c>
      <c r="C216" s="460">
        <v>72000</v>
      </c>
      <c r="D216" s="460">
        <v>72000</v>
      </c>
      <c r="E216" s="416" t="s">
        <v>118</v>
      </c>
      <c r="F216" s="541" t="s">
        <v>1132</v>
      </c>
      <c r="G216" s="460">
        <v>72000</v>
      </c>
      <c r="H216" s="421" t="s">
        <v>1132</v>
      </c>
      <c r="I216" s="460">
        <v>72000</v>
      </c>
      <c r="J216" s="421" t="s">
        <v>287</v>
      </c>
      <c r="K216" s="421" t="s">
        <v>1123</v>
      </c>
      <c r="L216" s="532">
        <v>244265</v>
      </c>
    </row>
    <row r="217" spans="1:12" ht="46.5">
      <c r="A217" s="459">
        <v>8</v>
      </c>
      <c r="B217" s="421" t="s">
        <v>1130</v>
      </c>
      <c r="C217" s="460">
        <v>72000</v>
      </c>
      <c r="D217" s="460">
        <v>72000</v>
      </c>
      <c r="E217" s="416" t="s">
        <v>118</v>
      </c>
      <c r="F217" s="541" t="s">
        <v>1133</v>
      </c>
      <c r="G217" s="460">
        <v>72000</v>
      </c>
      <c r="H217" s="421" t="s">
        <v>1133</v>
      </c>
      <c r="I217" s="460">
        <v>72000</v>
      </c>
      <c r="J217" s="421" t="s">
        <v>287</v>
      </c>
      <c r="K217" s="421" t="s">
        <v>1126</v>
      </c>
      <c r="L217" s="532">
        <v>244265</v>
      </c>
    </row>
    <row r="218" spans="1:12" ht="46.5">
      <c r="A218" s="459">
        <v>9</v>
      </c>
      <c r="B218" s="421" t="s">
        <v>1130</v>
      </c>
      <c r="C218" s="460">
        <v>72000</v>
      </c>
      <c r="D218" s="460">
        <v>72000</v>
      </c>
      <c r="E218" s="416" t="s">
        <v>118</v>
      </c>
      <c r="F218" s="541" t="s">
        <v>1134</v>
      </c>
      <c r="G218" s="460">
        <v>72000</v>
      </c>
      <c r="H218" s="421" t="s">
        <v>1134</v>
      </c>
      <c r="I218" s="460">
        <v>72000</v>
      </c>
      <c r="J218" s="421" t="s">
        <v>287</v>
      </c>
      <c r="K218" s="421" t="s">
        <v>1129</v>
      </c>
      <c r="L218" s="532">
        <v>244265</v>
      </c>
    </row>
    <row r="219" spans="1:12" ht="46.5">
      <c r="A219" s="459">
        <v>10</v>
      </c>
      <c r="B219" s="426" t="s">
        <v>1135</v>
      </c>
      <c r="C219" s="462">
        <v>7167.93</v>
      </c>
      <c r="D219" s="463">
        <v>7167.93</v>
      </c>
      <c r="E219" s="464" t="s">
        <v>118</v>
      </c>
      <c r="F219" s="546" t="s">
        <v>1136</v>
      </c>
      <c r="G219" s="465">
        <v>7167.93</v>
      </c>
      <c r="H219" s="426" t="s">
        <v>1136</v>
      </c>
      <c r="I219" s="466">
        <v>7167.93</v>
      </c>
      <c r="J219" s="467" t="s">
        <v>287</v>
      </c>
      <c r="K219" s="520" t="s">
        <v>1137</v>
      </c>
      <c r="L219" s="533">
        <v>244286</v>
      </c>
    </row>
    <row r="220" spans="1:12" ht="46.5">
      <c r="A220" s="459">
        <v>11</v>
      </c>
      <c r="B220" s="467" t="s">
        <v>1118</v>
      </c>
      <c r="C220" s="399">
        <v>75000</v>
      </c>
      <c r="D220" s="399">
        <v>75000</v>
      </c>
      <c r="E220" s="464" t="s">
        <v>118</v>
      </c>
      <c r="F220" s="403" t="s">
        <v>1125</v>
      </c>
      <c r="G220" s="399">
        <v>75000</v>
      </c>
      <c r="H220" s="398" t="s">
        <v>1125</v>
      </c>
      <c r="I220" s="399">
        <v>75000</v>
      </c>
      <c r="J220" s="467" t="s">
        <v>287</v>
      </c>
      <c r="K220" s="520" t="s">
        <v>1138</v>
      </c>
      <c r="L220" s="533">
        <v>244287</v>
      </c>
    </row>
    <row r="221" spans="1:12" ht="46.5">
      <c r="A221" s="459">
        <v>12</v>
      </c>
      <c r="B221" s="398" t="s">
        <v>1139</v>
      </c>
      <c r="C221" s="399">
        <v>75000</v>
      </c>
      <c r="D221" s="399">
        <v>75000</v>
      </c>
      <c r="E221" s="464" t="s">
        <v>118</v>
      </c>
      <c r="F221" s="403" t="s">
        <v>1119</v>
      </c>
      <c r="G221" s="399">
        <v>75000</v>
      </c>
      <c r="H221" s="398" t="s">
        <v>1119</v>
      </c>
      <c r="I221" s="399">
        <v>75000</v>
      </c>
      <c r="J221" s="467" t="s">
        <v>287</v>
      </c>
      <c r="K221" s="520" t="s">
        <v>1140</v>
      </c>
      <c r="L221" s="533">
        <v>244287</v>
      </c>
    </row>
    <row r="222" spans="1:12" ht="46.5">
      <c r="A222" s="459">
        <v>13</v>
      </c>
      <c r="B222" s="398" t="s">
        <v>1139</v>
      </c>
      <c r="C222" s="399">
        <v>75000</v>
      </c>
      <c r="D222" s="399">
        <v>75000</v>
      </c>
      <c r="E222" s="464" t="s">
        <v>118</v>
      </c>
      <c r="F222" s="403" t="s">
        <v>1122</v>
      </c>
      <c r="G222" s="399">
        <v>75000</v>
      </c>
      <c r="H222" s="398" t="s">
        <v>1122</v>
      </c>
      <c r="I222" s="399">
        <v>75000</v>
      </c>
      <c r="J222" s="467" t="s">
        <v>287</v>
      </c>
      <c r="K222" s="520" t="s">
        <v>1141</v>
      </c>
      <c r="L222" s="533">
        <v>244287</v>
      </c>
    </row>
    <row r="223" spans="1:12">
      <c r="A223" s="468"/>
      <c r="B223" s="469"/>
      <c r="C223" s="470"/>
      <c r="D223" s="470"/>
      <c r="E223" s="468"/>
      <c r="F223" s="547"/>
      <c r="G223" s="471"/>
      <c r="H223" s="469"/>
      <c r="I223" s="469"/>
      <c r="J223" s="469"/>
      <c r="K223" s="518"/>
      <c r="L223" s="518"/>
    </row>
    <row r="224" spans="1:12">
      <c r="A224" s="391"/>
      <c r="B224" s="370"/>
      <c r="C224" s="371"/>
      <c r="D224" s="371"/>
      <c r="E224" s="369"/>
      <c r="F224" s="536"/>
      <c r="G224" s="372"/>
      <c r="H224" s="370"/>
      <c r="I224" s="372"/>
      <c r="J224" s="370"/>
      <c r="K224" s="516"/>
      <c r="L224" s="518"/>
    </row>
  </sheetData>
  <mergeCells count="82">
    <mergeCell ref="A188:A190"/>
    <mergeCell ref="B188:B190"/>
    <mergeCell ref="C188:C190"/>
    <mergeCell ref="D188:D190"/>
    <mergeCell ref="E188:E190"/>
    <mergeCell ref="A166:A168"/>
    <mergeCell ref="B166:B168"/>
    <mergeCell ref="C166:C168"/>
    <mergeCell ref="D166:D168"/>
    <mergeCell ref="E166:E168"/>
    <mergeCell ref="A151:A152"/>
    <mergeCell ref="B151:B152"/>
    <mergeCell ref="C151:C152"/>
    <mergeCell ref="D151:D152"/>
    <mergeCell ref="E151:E152"/>
    <mergeCell ref="A147:A149"/>
    <mergeCell ref="B147:B149"/>
    <mergeCell ref="C147:C149"/>
    <mergeCell ref="D147:D149"/>
    <mergeCell ref="E147:E149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H94:H96"/>
    <mergeCell ref="I94:I96"/>
    <mergeCell ref="J94:J96"/>
    <mergeCell ref="K94:K96"/>
    <mergeCell ref="L94:L96"/>
    <mergeCell ref="A94:A96"/>
    <mergeCell ref="B94:B96"/>
    <mergeCell ref="C94:C96"/>
    <mergeCell ref="D94:D96"/>
    <mergeCell ref="E94:E96"/>
    <mergeCell ref="H91:H93"/>
    <mergeCell ref="I91:I93"/>
    <mergeCell ref="J91:J93"/>
    <mergeCell ref="K91:K93"/>
    <mergeCell ref="L91:L93"/>
    <mergeCell ref="A91:A93"/>
    <mergeCell ref="B91:B93"/>
    <mergeCell ref="C91:C93"/>
    <mergeCell ref="D91:D93"/>
    <mergeCell ref="E91:E93"/>
    <mergeCell ref="H88:H90"/>
    <mergeCell ref="I88:I90"/>
    <mergeCell ref="J88:J90"/>
    <mergeCell ref="K88:K90"/>
    <mergeCell ref="L88:L90"/>
    <mergeCell ref="A71:E72"/>
    <mergeCell ref="A82:E83"/>
    <mergeCell ref="A88:A90"/>
    <mergeCell ref="B88:B90"/>
    <mergeCell ref="C88:C90"/>
    <mergeCell ref="D88:D90"/>
    <mergeCell ref="E88:E90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58"/>
  <sheetViews>
    <sheetView showGridLines="0" topLeftCell="A81" zoomScale="80" zoomScaleNormal="80" workbookViewId="0">
      <selection activeCell="A129" sqref="A129:XFD13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140625" customWidth="1"/>
    <col min="5" max="5" width="23.42578125" customWidth="1"/>
    <col min="6" max="6" width="22.85546875" customWidth="1"/>
    <col min="7" max="7" width="18.7109375" customWidth="1"/>
    <col min="8" max="8" width="22.42578125" style="513" customWidth="1"/>
    <col min="9" max="9" width="16.85546875" customWidth="1"/>
    <col min="10" max="10" width="34" bestFit="1" customWidth="1"/>
    <col min="11" max="11" width="22.140625" customWidth="1"/>
    <col min="12" max="12" width="23.140625" customWidth="1"/>
  </cols>
  <sheetData>
    <row r="1" spans="1:12" ht="27.75" customHeight="1">
      <c r="A1" s="653" t="s">
        <v>143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 ht="27.75" customHeight="1">
      <c r="A2" s="653" t="s">
        <v>128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56" t="s">
        <v>6</v>
      </c>
      <c r="G3" s="657"/>
      <c r="H3" s="656" t="s">
        <v>7</v>
      </c>
      <c r="I3" s="657"/>
      <c r="J3" s="1" t="s">
        <v>8</v>
      </c>
      <c r="K3" s="656" t="s">
        <v>9</v>
      </c>
      <c r="L3" s="65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55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755"/>
      <c r="B43" s="661"/>
      <c r="C43" s="664"/>
      <c r="D43" s="664"/>
      <c r="E43" s="667"/>
      <c r="F43" s="2"/>
      <c r="G43" s="28"/>
      <c r="H43" s="3"/>
      <c r="I43" s="14"/>
      <c r="J43" s="2"/>
      <c r="K43" s="2"/>
      <c r="L43" s="18"/>
    </row>
    <row r="44" spans="1:12" ht="21" hidden="1">
      <c r="A44" s="756"/>
      <c r="B44" s="662"/>
      <c r="C44" s="665"/>
      <c r="D44" s="665"/>
      <c r="E44" s="668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757"/>
      <c r="B45" s="663"/>
      <c r="C45" s="666"/>
      <c r="D45" s="666"/>
      <c r="E45" s="669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63">
      <c r="A50" s="472">
        <v>1</v>
      </c>
      <c r="B50" s="473" t="s">
        <v>1302</v>
      </c>
      <c r="C50" s="474">
        <v>459000</v>
      </c>
      <c r="D50" s="474">
        <v>459000</v>
      </c>
      <c r="E50" s="474" t="s">
        <v>118</v>
      </c>
      <c r="F50" s="475" t="s">
        <v>1303</v>
      </c>
      <c r="G50" s="474">
        <v>459000</v>
      </c>
      <c r="H50" s="555" t="s">
        <v>1303</v>
      </c>
      <c r="I50" s="474">
        <v>459000</v>
      </c>
      <c r="J50" s="476" t="s">
        <v>29</v>
      </c>
      <c r="K50" s="321" t="s">
        <v>1304</v>
      </c>
      <c r="L50" s="477" t="s">
        <v>1305</v>
      </c>
    </row>
    <row r="51" spans="1:12" ht="60.75">
      <c r="A51" s="472">
        <v>2</v>
      </c>
      <c r="B51" s="473" t="s">
        <v>1310</v>
      </c>
      <c r="C51" s="474">
        <v>60000</v>
      </c>
      <c r="D51" s="474">
        <v>60000</v>
      </c>
      <c r="E51" s="479" t="s">
        <v>118</v>
      </c>
      <c r="F51" s="478" t="s">
        <v>1311</v>
      </c>
      <c r="G51" s="474">
        <v>60000</v>
      </c>
      <c r="H51" s="476" t="s">
        <v>1311</v>
      </c>
      <c r="I51" s="474">
        <v>60000</v>
      </c>
      <c r="J51" s="476" t="s">
        <v>29</v>
      </c>
      <c r="K51" s="321" t="s">
        <v>1312</v>
      </c>
      <c r="L51" s="477" t="s">
        <v>1313</v>
      </c>
    </row>
    <row r="52" spans="1:12" ht="40.5">
      <c r="A52" s="472">
        <v>3</v>
      </c>
      <c r="B52" s="473" t="s">
        <v>1314</v>
      </c>
      <c r="C52" s="474">
        <v>17376.8</v>
      </c>
      <c r="D52" s="474">
        <v>17376.8</v>
      </c>
      <c r="E52" s="479" t="s">
        <v>118</v>
      </c>
      <c r="F52" s="478" t="s">
        <v>1315</v>
      </c>
      <c r="G52" s="474">
        <v>17376.8</v>
      </c>
      <c r="H52" s="476" t="s">
        <v>1315</v>
      </c>
      <c r="I52" s="474">
        <v>17376.8</v>
      </c>
      <c r="J52" s="476" t="s">
        <v>29</v>
      </c>
      <c r="K52" s="321" t="s">
        <v>1316</v>
      </c>
      <c r="L52" s="477" t="s">
        <v>1313</v>
      </c>
    </row>
    <row r="53" spans="1:12" ht="42">
      <c r="A53" s="20"/>
      <c r="B53" s="19" t="s">
        <v>145</v>
      </c>
      <c r="C53" s="21"/>
      <c r="D53" s="21"/>
      <c r="E53" s="22"/>
      <c r="F53" s="22"/>
      <c r="G53" s="23"/>
      <c r="H53" s="25"/>
      <c r="I53" s="23"/>
      <c r="J53" s="22"/>
      <c r="K53" s="24"/>
      <c r="L53" s="24"/>
    </row>
    <row r="54" spans="1:12" ht="63">
      <c r="A54" s="472">
        <v>1</v>
      </c>
      <c r="B54" s="473" t="s">
        <v>1306</v>
      </c>
      <c r="C54" s="474">
        <v>2400000</v>
      </c>
      <c r="D54" s="474">
        <v>2400000</v>
      </c>
      <c r="E54" s="480" t="s">
        <v>127</v>
      </c>
      <c r="F54" s="478" t="s">
        <v>1307</v>
      </c>
      <c r="G54" s="474">
        <v>2400000</v>
      </c>
      <c r="H54" s="476" t="s">
        <v>1307</v>
      </c>
      <c r="I54" s="474">
        <v>2400000</v>
      </c>
      <c r="J54" s="476" t="s">
        <v>29</v>
      </c>
      <c r="K54" s="321" t="s">
        <v>1308</v>
      </c>
      <c r="L54" s="477" t="s">
        <v>1309</v>
      </c>
    </row>
    <row r="55" spans="1:12" ht="22.5" customHeight="1">
      <c r="A55" s="7"/>
      <c r="B55" s="3"/>
      <c r="C55" s="4"/>
      <c r="D55" s="4"/>
      <c r="E55" s="2"/>
      <c r="F55" s="2"/>
      <c r="G55" s="5"/>
      <c r="H55" s="3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3"/>
      <c r="I56" s="5"/>
      <c r="J56" s="2"/>
      <c r="K56" s="16"/>
      <c r="L56" s="8"/>
    </row>
    <row r="57" spans="1:12" ht="52.5">
      <c r="A57" s="20"/>
      <c r="B57" s="35" t="s">
        <v>146</v>
      </c>
      <c r="C57" s="21"/>
      <c r="D57" s="21"/>
      <c r="E57" s="22"/>
      <c r="F57" s="22"/>
      <c r="G57" s="23"/>
      <c r="H57" s="25"/>
      <c r="I57" s="23"/>
      <c r="J57" s="22"/>
      <c r="K57" s="24"/>
      <c r="L57" s="24"/>
    </row>
    <row r="58" spans="1:12" ht="21">
      <c r="A58" s="22"/>
      <c r="B58" s="19" t="s">
        <v>11</v>
      </c>
      <c r="C58" s="21"/>
      <c r="D58" s="21"/>
      <c r="E58" s="22"/>
      <c r="F58" s="22"/>
      <c r="G58" s="23"/>
      <c r="H58" s="25"/>
      <c r="I58" s="25"/>
      <c r="J58" s="22"/>
      <c r="K58" s="22"/>
      <c r="L58" s="22"/>
    </row>
    <row r="59" spans="1:12" s="552" customFormat="1" ht="22.5" customHeight="1">
      <c r="A59" s="320">
        <v>1</v>
      </c>
      <c r="B59" s="325" t="s">
        <v>188</v>
      </c>
      <c r="C59" s="322">
        <v>3000</v>
      </c>
      <c r="D59" s="323">
        <f t="shared" ref="D59:D62" si="0">(C59)</f>
        <v>3000</v>
      </c>
      <c r="E59" s="324" t="s">
        <v>118</v>
      </c>
      <c r="F59" s="325" t="s">
        <v>158</v>
      </c>
      <c r="G59" s="323">
        <f t="shared" ref="G59" si="1">(C59)</f>
        <v>3000</v>
      </c>
      <c r="H59" s="477" t="str">
        <f t="shared" ref="H59" si="2">(F59)</f>
        <v>ร้านออล แอดเวอร์ไทซิ่ง</v>
      </c>
      <c r="I59" s="322">
        <f>SUM(C59)</f>
        <v>3000</v>
      </c>
      <c r="J59" s="326" t="s">
        <v>29</v>
      </c>
      <c r="K59" s="325" t="s">
        <v>189</v>
      </c>
      <c r="L59" s="327">
        <v>25156</v>
      </c>
    </row>
    <row r="60" spans="1:12" s="552" customFormat="1" ht="22.5" customHeight="1">
      <c r="A60" s="749"/>
      <c r="B60" s="750"/>
      <c r="C60" s="750"/>
      <c r="D60" s="750"/>
      <c r="E60" s="751"/>
      <c r="F60" s="325" t="s">
        <v>190</v>
      </c>
      <c r="G60" s="323">
        <v>3375</v>
      </c>
      <c r="H60" s="477"/>
      <c r="I60" s="322"/>
      <c r="J60" s="326"/>
      <c r="K60" s="325"/>
      <c r="L60" s="327"/>
    </row>
    <row r="61" spans="1:12" s="552" customFormat="1" ht="22.5" customHeight="1">
      <c r="A61" s="749"/>
      <c r="B61" s="750"/>
      <c r="C61" s="750"/>
      <c r="D61" s="750"/>
      <c r="E61" s="751"/>
      <c r="F61" s="325" t="s">
        <v>161</v>
      </c>
      <c r="G61" s="323">
        <v>3750</v>
      </c>
      <c r="H61" s="477"/>
      <c r="I61" s="322"/>
      <c r="J61" s="326"/>
      <c r="K61" s="325"/>
      <c r="L61" s="327"/>
    </row>
    <row r="62" spans="1:12" s="552" customFormat="1" ht="22.5" customHeight="1">
      <c r="A62" s="320">
        <v>2</v>
      </c>
      <c r="B62" s="325" t="s">
        <v>191</v>
      </c>
      <c r="C62" s="322">
        <v>3000</v>
      </c>
      <c r="D62" s="323">
        <f t="shared" si="0"/>
        <v>3000</v>
      </c>
      <c r="E62" s="324" t="s">
        <v>118</v>
      </c>
      <c r="F62" s="325" t="s">
        <v>192</v>
      </c>
      <c r="G62" s="323">
        <f>(C62)</f>
        <v>3000</v>
      </c>
      <c r="H62" s="477" t="str">
        <f>(F62)</f>
        <v>ร้านตากดีไซน์ (แม่สอด)</v>
      </c>
      <c r="I62" s="322">
        <f t="shared" ref="I62" si="3">SUM(C62)</f>
        <v>3000</v>
      </c>
      <c r="J62" s="326" t="s">
        <v>29</v>
      </c>
      <c r="K62" s="325" t="s">
        <v>193</v>
      </c>
      <c r="L62" s="327">
        <v>25156</v>
      </c>
    </row>
    <row r="63" spans="1:12" s="552" customFormat="1" ht="22.5" customHeight="1">
      <c r="A63" s="749"/>
      <c r="B63" s="750"/>
      <c r="C63" s="750"/>
      <c r="D63" s="750"/>
      <c r="E63" s="751"/>
      <c r="F63" s="325" t="s">
        <v>194</v>
      </c>
      <c r="G63" s="323">
        <v>3300</v>
      </c>
      <c r="H63" s="477"/>
      <c r="I63" s="322"/>
      <c r="J63" s="326"/>
      <c r="K63" s="325"/>
      <c r="L63" s="327"/>
    </row>
    <row r="64" spans="1:12" s="552" customFormat="1" ht="22.5" customHeight="1">
      <c r="A64" s="749"/>
      <c r="B64" s="750"/>
      <c r="C64" s="750"/>
      <c r="D64" s="750"/>
      <c r="E64" s="751"/>
      <c r="F64" s="325" t="s">
        <v>195</v>
      </c>
      <c r="G64" s="323">
        <v>3120</v>
      </c>
      <c r="H64" s="477"/>
      <c r="I64" s="322"/>
      <c r="J64" s="326"/>
      <c r="K64" s="325"/>
      <c r="L64" s="327"/>
    </row>
    <row r="65" spans="1:12" s="552" customFormat="1" ht="22.5" customHeight="1">
      <c r="A65" s="320">
        <v>3</v>
      </c>
      <c r="B65" s="325" t="s">
        <v>196</v>
      </c>
      <c r="C65" s="322">
        <v>3000</v>
      </c>
      <c r="D65" s="323">
        <v>3000</v>
      </c>
      <c r="E65" s="324" t="s">
        <v>118</v>
      </c>
      <c r="F65" s="325" t="s">
        <v>197</v>
      </c>
      <c r="G65" s="323">
        <v>3000</v>
      </c>
      <c r="H65" s="477" t="s">
        <v>197</v>
      </c>
      <c r="I65" s="322">
        <v>3000</v>
      </c>
      <c r="J65" s="326" t="s">
        <v>29</v>
      </c>
      <c r="K65" s="325" t="s">
        <v>198</v>
      </c>
      <c r="L65" s="327">
        <v>25159</v>
      </c>
    </row>
    <row r="66" spans="1:12" s="552" customFormat="1" ht="22.5" customHeight="1">
      <c r="A66" s="752"/>
      <c r="B66" s="753"/>
      <c r="C66" s="753"/>
      <c r="D66" s="753"/>
      <c r="E66" s="754"/>
      <c r="F66" s="325" t="s">
        <v>199</v>
      </c>
      <c r="G66" s="323">
        <v>3200</v>
      </c>
      <c r="H66" s="477"/>
      <c r="I66" s="322"/>
      <c r="J66" s="326"/>
      <c r="K66" s="325"/>
      <c r="L66" s="327"/>
    </row>
    <row r="67" spans="1:12" s="552" customFormat="1" ht="22.5" customHeight="1">
      <c r="A67" s="752"/>
      <c r="B67" s="753"/>
      <c r="C67" s="753"/>
      <c r="D67" s="753"/>
      <c r="E67" s="754"/>
      <c r="F67" s="325" t="s">
        <v>200</v>
      </c>
      <c r="G67" s="323">
        <v>3600</v>
      </c>
      <c r="H67" s="477"/>
      <c r="I67" s="322"/>
      <c r="J67" s="326"/>
      <c r="K67" s="325"/>
      <c r="L67" s="327"/>
    </row>
    <row r="68" spans="1:12" s="552" customFormat="1" ht="22.5" customHeight="1">
      <c r="A68" s="320">
        <v>4</v>
      </c>
      <c r="B68" s="321" t="s">
        <v>201</v>
      </c>
      <c r="C68" s="322">
        <v>350</v>
      </c>
      <c r="D68" s="323">
        <v>350</v>
      </c>
      <c r="E68" s="324" t="s">
        <v>118</v>
      </c>
      <c r="F68" s="325" t="s">
        <v>202</v>
      </c>
      <c r="G68" s="323">
        <v>350</v>
      </c>
      <c r="H68" s="477" t="s">
        <v>202</v>
      </c>
      <c r="I68" s="322">
        <v>350</v>
      </c>
      <c r="J68" s="326" t="s">
        <v>29</v>
      </c>
      <c r="K68" s="325" t="s">
        <v>203</v>
      </c>
      <c r="L68" s="327">
        <v>25168</v>
      </c>
    </row>
    <row r="69" spans="1:12" s="552" customFormat="1" ht="22.5" customHeight="1">
      <c r="A69" s="752"/>
      <c r="B69" s="753"/>
      <c r="C69" s="753"/>
      <c r="D69" s="753"/>
      <c r="E69" s="754"/>
      <c r="F69" s="325" t="s">
        <v>204</v>
      </c>
      <c r="G69" s="323">
        <v>400</v>
      </c>
      <c r="H69" s="477"/>
      <c r="I69" s="322"/>
      <c r="J69" s="326"/>
      <c r="K69" s="325"/>
      <c r="L69" s="327"/>
    </row>
    <row r="70" spans="1:12" s="552" customFormat="1" ht="22.5" customHeight="1">
      <c r="A70" s="752"/>
      <c r="B70" s="753"/>
      <c r="C70" s="753"/>
      <c r="D70" s="753"/>
      <c r="E70" s="754"/>
      <c r="F70" s="325" t="s">
        <v>205</v>
      </c>
      <c r="G70" s="323">
        <v>380</v>
      </c>
      <c r="H70" s="477"/>
      <c r="I70" s="322"/>
      <c r="J70" s="326"/>
      <c r="K70" s="325"/>
      <c r="L70" s="327"/>
    </row>
    <row r="71" spans="1:12" s="552" customFormat="1" ht="22.5" customHeight="1">
      <c r="A71" s="320">
        <v>5</v>
      </c>
      <c r="B71" s="325" t="s">
        <v>206</v>
      </c>
      <c r="C71" s="322">
        <v>18000</v>
      </c>
      <c r="D71" s="323">
        <v>18000</v>
      </c>
      <c r="E71" s="324" t="s">
        <v>118</v>
      </c>
      <c r="F71" s="325" t="s">
        <v>207</v>
      </c>
      <c r="G71" s="323">
        <v>18000</v>
      </c>
      <c r="H71" s="477" t="s">
        <v>207</v>
      </c>
      <c r="I71" s="322">
        <v>18000</v>
      </c>
      <c r="J71" s="326" t="s">
        <v>29</v>
      </c>
      <c r="K71" s="325" t="s">
        <v>208</v>
      </c>
      <c r="L71" s="327">
        <v>244301</v>
      </c>
    </row>
    <row r="72" spans="1:12" s="552" customFormat="1" ht="22.5" customHeight="1">
      <c r="A72" s="752"/>
      <c r="B72" s="753"/>
      <c r="C72" s="753"/>
      <c r="D72" s="753"/>
      <c r="E72" s="754"/>
      <c r="F72" s="325" t="s">
        <v>209</v>
      </c>
      <c r="G72" s="323">
        <v>18600</v>
      </c>
      <c r="H72" s="477"/>
      <c r="I72" s="322"/>
      <c r="J72" s="326"/>
      <c r="K72" s="325"/>
      <c r="L72" s="327"/>
    </row>
    <row r="73" spans="1:12" s="552" customFormat="1" ht="22.5" customHeight="1">
      <c r="A73" s="752"/>
      <c r="B73" s="753"/>
      <c r="C73" s="753"/>
      <c r="D73" s="753"/>
      <c r="E73" s="754"/>
      <c r="F73" s="325" t="s">
        <v>210</v>
      </c>
      <c r="G73" s="323">
        <v>19200</v>
      </c>
      <c r="H73" s="477"/>
      <c r="I73" s="322"/>
      <c r="J73" s="326"/>
      <c r="K73" s="325"/>
      <c r="L73" s="327"/>
    </row>
    <row r="74" spans="1:12" s="552" customFormat="1" ht="22.5" customHeight="1">
      <c r="A74" s="320">
        <v>6</v>
      </c>
      <c r="B74" s="325" t="s">
        <v>211</v>
      </c>
      <c r="C74" s="322">
        <v>17250</v>
      </c>
      <c r="D74" s="323">
        <v>17250</v>
      </c>
      <c r="E74" s="324" t="s">
        <v>118</v>
      </c>
      <c r="F74" s="325" t="s">
        <v>212</v>
      </c>
      <c r="G74" s="323">
        <v>17250</v>
      </c>
      <c r="H74" s="477" t="s">
        <v>212</v>
      </c>
      <c r="I74" s="322">
        <v>17250</v>
      </c>
      <c r="J74" s="326" t="s">
        <v>29</v>
      </c>
      <c r="K74" s="325" t="s">
        <v>213</v>
      </c>
      <c r="L74" s="327">
        <v>244295</v>
      </c>
    </row>
    <row r="75" spans="1:12" s="552" customFormat="1" ht="22.5" customHeight="1">
      <c r="A75" s="752"/>
      <c r="B75" s="753"/>
      <c r="C75" s="753"/>
      <c r="D75" s="753"/>
      <c r="E75" s="753"/>
      <c r="F75" s="325" t="s">
        <v>214</v>
      </c>
      <c r="G75" s="323">
        <v>17700</v>
      </c>
      <c r="H75" s="477"/>
      <c r="I75" s="322"/>
      <c r="J75" s="321"/>
      <c r="K75" s="325"/>
      <c r="L75" s="553"/>
    </row>
    <row r="76" spans="1:12" s="552" customFormat="1" ht="22.5" customHeight="1">
      <c r="A76" s="770"/>
      <c r="B76" s="771"/>
      <c r="C76" s="771"/>
      <c r="D76" s="771"/>
      <c r="E76" s="771"/>
      <c r="F76" s="297" t="s">
        <v>215</v>
      </c>
      <c r="G76" s="329">
        <v>17780</v>
      </c>
      <c r="H76" s="298"/>
      <c r="I76" s="300"/>
      <c r="J76" s="300"/>
      <c r="K76" s="297"/>
      <c r="L76" s="305"/>
    </row>
    <row r="77" spans="1:12" ht="22.5" customHeight="1">
      <c r="A77" s="7"/>
      <c r="B77" s="3"/>
      <c r="C77" s="4"/>
      <c r="D77" s="4"/>
      <c r="E77" s="2"/>
      <c r="F77" s="2"/>
      <c r="G77" s="5"/>
      <c r="H77" s="3"/>
      <c r="I77" s="5"/>
      <c r="J77" s="2"/>
      <c r="K77" s="16"/>
      <c r="L77" s="8"/>
    </row>
    <row r="78" spans="1:12" ht="52.5">
      <c r="A78" s="20"/>
      <c r="B78" s="35" t="s">
        <v>147</v>
      </c>
      <c r="C78" s="21"/>
      <c r="D78" s="21"/>
      <c r="E78" s="22"/>
      <c r="F78" s="22"/>
      <c r="G78" s="23"/>
      <c r="H78" s="25"/>
      <c r="I78" s="23"/>
      <c r="J78" s="22"/>
      <c r="K78" s="24"/>
      <c r="L78" s="24"/>
    </row>
    <row r="79" spans="1:12" ht="21">
      <c r="A79" s="22"/>
      <c r="B79" s="19" t="s">
        <v>11</v>
      </c>
      <c r="C79" s="21"/>
      <c r="D79" s="21"/>
      <c r="E79" s="22"/>
      <c r="F79" s="22"/>
      <c r="G79" s="23"/>
      <c r="H79" s="25"/>
      <c r="I79" s="25"/>
      <c r="J79" s="22"/>
      <c r="K79" s="22"/>
      <c r="L79" s="22"/>
    </row>
    <row r="80" spans="1:12" ht="22.5" customHeight="1">
      <c r="A80" s="772">
        <v>1</v>
      </c>
      <c r="B80" s="773" t="s">
        <v>334</v>
      </c>
      <c r="C80" s="761">
        <v>100000</v>
      </c>
      <c r="D80" s="761">
        <v>100000</v>
      </c>
      <c r="E80" s="776" t="s">
        <v>118</v>
      </c>
      <c r="F80" s="67" t="s">
        <v>335</v>
      </c>
      <c r="G80" s="59">
        <v>100000</v>
      </c>
      <c r="H80" s="758" t="s">
        <v>335</v>
      </c>
      <c r="I80" s="761">
        <v>100000</v>
      </c>
      <c r="J80" s="764" t="s">
        <v>29</v>
      </c>
      <c r="K80" s="764" t="s">
        <v>336</v>
      </c>
      <c r="L80" s="767" t="s">
        <v>337</v>
      </c>
    </row>
    <row r="81" spans="1:12" ht="22.5" customHeight="1">
      <c r="A81" s="772"/>
      <c r="B81" s="774"/>
      <c r="C81" s="762"/>
      <c r="D81" s="762"/>
      <c r="E81" s="777"/>
      <c r="F81" s="64" t="s">
        <v>338</v>
      </c>
      <c r="G81" s="59">
        <v>130000</v>
      </c>
      <c r="H81" s="759"/>
      <c r="I81" s="762"/>
      <c r="J81" s="765"/>
      <c r="K81" s="765"/>
      <c r="L81" s="768"/>
    </row>
    <row r="82" spans="1:12" ht="22.5" customHeight="1">
      <c r="A82" s="772"/>
      <c r="B82" s="775"/>
      <c r="C82" s="763"/>
      <c r="D82" s="763"/>
      <c r="E82" s="778"/>
      <c r="F82" s="61" t="s">
        <v>339</v>
      </c>
      <c r="G82" s="59">
        <v>115000</v>
      </c>
      <c r="H82" s="760"/>
      <c r="I82" s="763"/>
      <c r="J82" s="766"/>
      <c r="K82" s="766"/>
      <c r="L82" s="769"/>
    </row>
    <row r="83" spans="1:12" ht="22.5" customHeight="1">
      <c r="A83" s="780">
        <v>2</v>
      </c>
      <c r="B83" s="773" t="s">
        <v>340</v>
      </c>
      <c r="C83" s="761">
        <v>3500</v>
      </c>
      <c r="D83" s="761">
        <v>3500</v>
      </c>
      <c r="E83" s="776" t="s">
        <v>118</v>
      </c>
      <c r="F83" s="67" t="s">
        <v>295</v>
      </c>
      <c r="G83" s="59">
        <v>3500</v>
      </c>
      <c r="H83" s="779" t="s">
        <v>295</v>
      </c>
      <c r="I83" s="761">
        <v>3500</v>
      </c>
      <c r="J83" s="764" t="s">
        <v>29</v>
      </c>
      <c r="K83" s="764" t="s">
        <v>341</v>
      </c>
      <c r="L83" s="767" t="s">
        <v>342</v>
      </c>
    </row>
    <row r="84" spans="1:12" ht="37.5" customHeight="1">
      <c r="A84" s="780"/>
      <c r="B84" s="774"/>
      <c r="C84" s="762"/>
      <c r="D84" s="762"/>
      <c r="E84" s="777"/>
      <c r="F84" s="64" t="s">
        <v>343</v>
      </c>
      <c r="G84" s="59">
        <v>4900</v>
      </c>
      <c r="H84" s="759"/>
      <c r="I84" s="762"/>
      <c r="J84" s="765"/>
      <c r="K84" s="765"/>
      <c r="L84" s="768"/>
    </row>
    <row r="85" spans="1:12" ht="36" customHeight="1">
      <c r="A85" s="780"/>
      <c r="B85" s="775"/>
      <c r="C85" s="763"/>
      <c r="D85" s="763"/>
      <c r="E85" s="778"/>
      <c r="F85" s="61" t="s">
        <v>299</v>
      </c>
      <c r="G85" s="59">
        <v>4000</v>
      </c>
      <c r="H85" s="760"/>
      <c r="I85" s="763"/>
      <c r="J85" s="766"/>
      <c r="K85" s="765"/>
      <c r="L85" s="769"/>
    </row>
    <row r="86" spans="1:12" ht="22.5" customHeight="1">
      <c r="A86" s="780">
        <v>3</v>
      </c>
      <c r="B86" s="773" t="s">
        <v>344</v>
      </c>
      <c r="C86" s="761">
        <v>14480</v>
      </c>
      <c r="D86" s="792">
        <v>14480</v>
      </c>
      <c r="E86" s="788" t="s">
        <v>118</v>
      </c>
      <c r="F86" s="67" t="s">
        <v>345</v>
      </c>
      <c r="G86" s="69">
        <v>14480</v>
      </c>
      <c r="H86" s="781" t="s">
        <v>345</v>
      </c>
      <c r="I86" s="784">
        <v>14480</v>
      </c>
      <c r="J86" s="787" t="s">
        <v>29</v>
      </c>
      <c r="K86" s="788" t="s">
        <v>346</v>
      </c>
      <c r="L86" s="789" t="s">
        <v>347</v>
      </c>
    </row>
    <row r="87" spans="1:12" ht="22.5" customHeight="1">
      <c r="A87" s="780"/>
      <c r="B87" s="774"/>
      <c r="C87" s="762"/>
      <c r="D87" s="793"/>
      <c r="E87" s="788"/>
      <c r="F87" s="67" t="s">
        <v>348</v>
      </c>
      <c r="G87" s="69">
        <v>15565</v>
      </c>
      <c r="H87" s="782"/>
      <c r="I87" s="785"/>
      <c r="J87" s="777"/>
      <c r="K87" s="788"/>
      <c r="L87" s="790"/>
    </row>
    <row r="88" spans="1:12" ht="22.5" customHeight="1">
      <c r="A88" s="780"/>
      <c r="B88" s="775"/>
      <c r="C88" s="763"/>
      <c r="D88" s="794"/>
      <c r="E88" s="788"/>
      <c r="F88" s="67" t="s">
        <v>349</v>
      </c>
      <c r="G88" s="69">
        <v>16530</v>
      </c>
      <c r="H88" s="783"/>
      <c r="I88" s="786"/>
      <c r="J88" s="778"/>
      <c r="K88" s="788"/>
      <c r="L88" s="791"/>
    </row>
    <row r="89" spans="1:12" ht="22.5" customHeight="1">
      <c r="A89" s="7"/>
      <c r="B89" s="3"/>
      <c r="C89" s="4"/>
      <c r="D89" s="4"/>
      <c r="E89" s="2"/>
      <c r="F89" s="2"/>
      <c r="G89" s="5"/>
      <c r="H89" s="3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3"/>
      <c r="I90" s="5"/>
      <c r="J90" s="2"/>
      <c r="K90" s="16"/>
      <c r="L90" s="8"/>
    </row>
    <row r="91" spans="1:12" ht="52.5">
      <c r="A91" s="20"/>
      <c r="B91" s="35" t="s">
        <v>148</v>
      </c>
      <c r="C91" s="21"/>
      <c r="D91" s="21"/>
      <c r="E91" s="22"/>
      <c r="F91" s="22"/>
      <c r="G91" s="23"/>
      <c r="H91" s="25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5"/>
      <c r="I92" s="25"/>
      <c r="J92" s="22"/>
      <c r="K92" s="22"/>
      <c r="L92" s="22"/>
    </row>
    <row r="93" spans="1:12" ht="22.5" customHeight="1">
      <c r="A93" s="75">
        <v>1</v>
      </c>
      <c r="B93" s="76" t="s">
        <v>446</v>
      </c>
      <c r="C93" s="77">
        <v>45000</v>
      </c>
      <c r="D93" s="77">
        <v>45000</v>
      </c>
      <c r="E93" s="75" t="s">
        <v>11</v>
      </c>
      <c r="F93" s="84" t="s">
        <v>454</v>
      </c>
      <c r="G93" s="77">
        <v>45000</v>
      </c>
      <c r="H93" s="76" t="s">
        <v>447</v>
      </c>
      <c r="I93" s="77">
        <v>45000</v>
      </c>
      <c r="J93" s="75" t="s">
        <v>29</v>
      </c>
      <c r="K93" s="75" t="s">
        <v>448</v>
      </c>
      <c r="L93" s="75" t="s">
        <v>449</v>
      </c>
    </row>
    <row r="94" spans="1:12" ht="22.5" customHeight="1">
      <c r="A94" s="799">
        <v>2</v>
      </c>
      <c r="B94" s="802" t="s">
        <v>455</v>
      </c>
      <c r="C94" s="805">
        <v>3600</v>
      </c>
      <c r="D94" s="808">
        <v>3600</v>
      </c>
      <c r="E94" s="799" t="s">
        <v>11</v>
      </c>
      <c r="F94" s="85" t="s">
        <v>456</v>
      </c>
      <c r="G94" s="86">
        <v>3600</v>
      </c>
      <c r="H94" s="274" t="s">
        <v>456</v>
      </c>
      <c r="I94" s="78">
        <v>3600</v>
      </c>
      <c r="J94" s="75" t="s">
        <v>13</v>
      </c>
      <c r="K94" s="75" t="s">
        <v>457</v>
      </c>
      <c r="L94" s="75" t="s">
        <v>458</v>
      </c>
    </row>
    <row r="95" spans="1:12" ht="22.5" customHeight="1">
      <c r="A95" s="801"/>
      <c r="B95" s="803"/>
      <c r="C95" s="806"/>
      <c r="D95" s="809"/>
      <c r="E95" s="801"/>
      <c r="F95" s="90" t="s">
        <v>459</v>
      </c>
      <c r="G95" s="91">
        <v>4568</v>
      </c>
      <c r="H95" s="795"/>
      <c r="I95" s="797"/>
      <c r="J95" s="799"/>
      <c r="K95" s="799"/>
      <c r="L95" s="799"/>
    </row>
    <row r="96" spans="1:12" ht="22.5" customHeight="1">
      <c r="A96" s="800"/>
      <c r="B96" s="804"/>
      <c r="C96" s="807"/>
      <c r="D96" s="810"/>
      <c r="E96" s="800"/>
      <c r="F96" s="90" t="s">
        <v>460</v>
      </c>
      <c r="G96" s="94">
        <v>4850</v>
      </c>
      <c r="H96" s="796"/>
      <c r="I96" s="798"/>
      <c r="J96" s="800"/>
      <c r="K96" s="800"/>
      <c r="L96" s="800"/>
    </row>
    <row r="97" spans="1:12" ht="22.5" customHeight="1">
      <c r="A97" s="799">
        <v>3</v>
      </c>
      <c r="B97" s="802" t="s">
        <v>461</v>
      </c>
      <c r="C97" s="805">
        <v>1840</v>
      </c>
      <c r="D97" s="805">
        <v>1840</v>
      </c>
      <c r="E97" s="799" t="s">
        <v>11</v>
      </c>
      <c r="F97" s="84" t="s">
        <v>462</v>
      </c>
      <c r="G97" s="95">
        <v>1840</v>
      </c>
      <c r="H97" s="76" t="s">
        <v>462</v>
      </c>
      <c r="I97" s="77">
        <v>1840</v>
      </c>
      <c r="J97" s="75" t="s">
        <v>13</v>
      </c>
      <c r="K97" s="75" t="s">
        <v>463</v>
      </c>
      <c r="L97" s="96">
        <v>244291</v>
      </c>
    </row>
    <row r="98" spans="1:12" ht="22.5" customHeight="1">
      <c r="A98" s="801"/>
      <c r="B98" s="803"/>
      <c r="C98" s="806"/>
      <c r="D98" s="806"/>
      <c r="E98" s="801"/>
      <c r="F98" s="84" t="s">
        <v>464</v>
      </c>
      <c r="G98" s="77">
        <v>1950</v>
      </c>
      <c r="H98" s="802"/>
      <c r="I98" s="805"/>
      <c r="J98" s="799"/>
      <c r="K98" s="799"/>
      <c r="L98" s="811"/>
    </row>
    <row r="99" spans="1:12" ht="22.5" customHeight="1">
      <c r="A99" s="800"/>
      <c r="B99" s="804"/>
      <c r="C99" s="807"/>
      <c r="D99" s="807"/>
      <c r="E99" s="800"/>
      <c r="F99" s="84" t="s">
        <v>465</v>
      </c>
      <c r="G99" s="77">
        <v>2120</v>
      </c>
      <c r="H99" s="804"/>
      <c r="I99" s="807"/>
      <c r="J99" s="800"/>
      <c r="K99" s="800"/>
      <c r="L99" s="812"/>
    </row>
    <row r="100" spans="1:12" ht="22.5" customHeight="1">
      <c r="A100" s="767">
        <v>4</v>
      </c>
      <c r="B100" s="802" t="s">
        <v>466</v>
      </c>
      <c r="C100" s="805">
        <v>22000</v>
      </c>
      <c r="D100" s="805">
        <v>22000</v>
      </c>
      <c r="E100" s="799" t="s">
        <v>118</v>
      </c>
      <c r="F100" s="76" t="s">
        <v>467</v>
      </c>
      <c r="G100" s="97">
        <v>22000</v>
      </c>
      <c r="H100" s="76" t="s">
        <v>468</v>
      </c>
      <c r="I100" s="98">
        <v>22000</v>
      </c>
      <c r="J100" s="75" t="s">
        <v>13</v>
      </c>
      <c r="K100" s="99" t="s">
        <v>469</v>
      </c>
      <c r="L100" s="100">
        <v>25505</v>
      </c>
    </row>
    <row r="101" spans="1:12" ht="22.5" customHeight="1">
      <c r="A101" s="768"/>
      <c r="B101" s="803"/>
      <c r="C101" s="806"/>
      <c r="D101" s="806"/>
      <c r="E101" s="801"/>
      <c r="F101" s="76" t="s">
        <v>470</v>
      </c>
      <c r="G101" s="97">
        <v>23360</v>
      </c>
      <c r="H101" s="802"/>
      <c r="I101" s="799"/>
      <c r="J101" s="799"/>
      <c r="K101" s="799"/>
      <c r="L101" s="813"/>
    </row>
    <row r="102" spans="1:12" ht="22.5" customHeight="1">
      <c r="A102" s="769"/>
      <c r="B102" s="804"/>
      <c r="C102" s="807"/>
      <c r="D102" s="807"/>
      <c r="E102" s="800"/>
      <c r="F102" s="76" t="s">
        <v>471</v>
      </c>
      <c r="G102" s="97">
        <v>24160</v>
      </c>
      <c r="H102" s="804"/>
      <c r="I102" s="800"/>
      <c r="J102" s="800"/>
      <c r="K102" s="800"/>
      <c r="L102" s="814"/>
    </row>
    <row r="103" spans="1:12" ht="22.5" customHeight="1">
      <c r="A103" s="7"/>
      <c r="B103" s="3"/>
      <c r="C103" s="4"/>
      <c r="D103" s="4"/>
      <c r="E103" s="2"/>
      <c r="F103" s="2"/>
      <c r="G103" s="5"/>
      <c r="H103" s="3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52.5">
      <c r="A105" s="20"/>
      <c r="B105" s="35" t="s">
        <v>149</v>
      </c>
      <c r="C105" s="21"/>
      <c r="D105" s="21"/>
      <c r="E105" s="22"/>
      <c r="F105" s="22"/>
      <c r="G105" s="23"/>
      <c r="H105" s="25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5"/>
      <c r="I106" s="25"/>
      <c r="J106" s="22"/>
      <c r="K106" s="22"/>
      <c r="L106" s="22"/>
    </row>
    <row r="107" spans="1:12" s="552" customFormat="1" ht="22.5" customHeight="1">
      <c r="A107" s="564">
        <v>1</v>
      </c>
      <c r="B107" s="337" t="s">
        <v>624</v>
      </c>
      <c r="C107" s="338">
        <v>175000</v>
      </c>
      <c r="D107" s="338">
        <f>SUM(C107)</f>
        <v>175000</v>
      </c>
      <c r="E107" s="326" t="s">
        <v>118</v>
      </c>
      <c r="F107" s="337" t="s">
        <v>625</v>
      </c>
      <c r="G107" s="338">
        <f>SUM(C107)</f>
        <v>175000</v>
      </c>
      <c r="H107" s="477" t="str">
        <f>(F107)</f>
        <v>นางสาวสุรภา วิชาเป็ง</v>
      </c>
      <c r="I107" s="565">
        <f>SUM(C107)</f>
        <v>175000</v>
      </c>
      <c r="J107" s="326" t="s">
        <v>29</v>
      </c>
      <c r="K107" s="566" t="s">
        <v>626</v>
      </c>
      <c r="L107" s="553">
        <v>45980</v>
      </c>
    </row>
    <row r="108" spans="1:12" s="552" customFormat="1" ht="22.5" customHeight="1">
      <c r="A108" s="815">
        <v>2</v>
      </c>
      <c r="B108" s="818" t="s">
        <v>627</v>
      </c>
      <c r="C108" s="821">
        <v>4130</v>
      </c>
      <c r="D108" s="824">
        <f t="shared" ref="D108" si="4">(C108)</f>
        <v>4130</v>
      </c>
      <c r="E108" s="827" t="s">
        <v>118</v>
      </c>
      <c r="F108" s="477" t="s">
        <v>628</v>
      </c>
      <c r="G108" s="567">
        <f t="shared" ref="G108" si="5">(C108)</f>
        <v>4130</v>
      </c>
      <c r="H108" s="477" t="str">
        <f t="shared" ref="H108" si="6">(F108)</f>
        <v>บริษัทแอดไวซ์ ไอที อินฟินิท จำกัด(มหาชน)</v>
      </c>
      <c r="I108" s="568">
        <f>SUM(C108)</f>
        <v>4130</v>
      </c>
      <c r="J108" s="326" t="s">
        <v>29</v>
      </c>
      <c r="K108" s="324" t="s">
        <v>629</v>
      </c>
      <c r="L108" s="553">
        <v>45987</v>
      </c>
    </row>
    <row r="109" spans="1:12" s="552" customFormat="1" ht="22.5" customHeight="1">
      <c r="A109" s="816"/>
      <c r="B109" s="819"/>
      <c r="C109" s="822"/>
      <c r="D109" s="825"/>
      <c r="E109" s="828"/>
      <c r="F109" s="477" t="s">
        <v>630</v>
      </c>
      <c r="G109" s="567">
        <v>4200</v>
      </c>
      <c r="H109" s="298"/>
      <c r="I109" s="300"/>
      <c r="J109" s="297"/>
      <c r="K109" s="305"/>
      <c r="L109" s="318"/>
    </row>
    <row r="110" spans="1:12" s="552" customFormat="1" ht="22.5" customHeight="1">
      <c r="A110" s="817"/>
      <c r="B110" s="820"/>
      <c r="C110" s="823"/>
      <c r="D110" s="826"/>
      <c r="E110" s="829"/>
      <c r="F110" s="477" t="s">
        <v>631</v>
      </c>
      <c r="G110" s="567">
        <v>4400</v>
      </c>
      <c r="H110" s="298"/>
      <c r="I110" s="300"/>
      <c r="J110" s="297"/>
      <c r="K110" s="305"/>
      <c r="L110" s="318"/>
    </row>
    <row r="111" spans="1:12" ht="22.5" customHeight="1">
      <c r="A111" s="7"/>
      <c r="B111" s="3"/>
      <c r="C111" s="4"/>
      <c r="D111" s="4"/>
      <c r="E111" s="2"/>
      <c r="F111" s="2"/>
      <c r="G111" s="5"/>
      <c r="H111" s="3"/>
      <c r="I111" s="5"/>
      <c r="J111" s="2"/>
      <c r="K111" s="16"/>
      <c r="L111" s="8"/>
    </row>
    <row r="112" spans="1:12" ht="21">
      <c r="A112" s="7"/>
      <c r="B112" s="3"/>
      <c r="C112" s="4"/>
      <c r="D112" s="4"/>
      <c r="E112" s="2"/>
      <c r="F112" s="2"/>
      <c r="G112" s="5"/>
      <c r="H112" s="3"/>
      <c r="I112" s="5"/>
      <c r="J112" s="2"/>
      <c r="K112" s="16"/>
      <c r="L112" s="8"/>
    </row>
    <row r="113" spans="1:12" ht="52.5">
      <c r="A113" s="20"/>
      <c r="B113" s="35" t="s">
        <v>150</v>
      </c>
      <c r="C113" s="21"/>
      <c r="D113" s="21"/>
      <c r="E113" s="22"/>
      <c r="F113" s="22"/>
      <c r="G113" s="23"/>
      <c r="H113" s="25"/>
      <c r="I113" s="23"/>
      <c r="J113" s="22"/>
      <c r="K113" s="24"/>
      <c r="L113" s="24"/>
    </row>
    <row r="114" spans="1:12" ht="21">
      <c r="A114" s="22"/>
      <c r="B114" s="19" t="s">
        <v>11</v>
      </c>
      <c r="C114" s="21"/>
      <c r="D114" s="21"/>
      <c r="E114" s="22"/>
      <c r="F114" s="22"/>
      <c r="G114" s="23"/>
      <c r="H114" s="25"/>
      <c r="I114" s="25"/>
      <c r="J114" s="22"/>
      <c r="K114" s="22"/>
      <c r="L114" s="22"/>
    </row>
    <row r="115" spans="1:12" ht="40.5">
      <c r="A115" s="61">
        <v>1</v>
      </c>
      <c r="B115" s="61" t="s">
        <v>746</v>
      </c>
      <c r="C115" s="59">
        <v>29465.66</v>
      </c>
      <c r="D115" s="59">
        <v>29465.66</v>
      </c>
      <c r="E115" s="61" t="s">
        <v>11</v>
      </c>
      <c r="F115" s="61" t="s">
        <v>747</v>
      </c>
      <c r="G115" s="59">
        <v>29465.66</v>
      </c>
      <c r="H115" s="58" t="s">
        <v>747</v>
      </c>
      <c r="I115" s="59">
        <v>29465.66</v>
      </c>
      <c r="J115" s="61" t="s">
        <v>29</v>
      </c>
      <c r="K115" s="61" t="s">
        <v>748</v>
      </c>
      <c r="L115" s="65">
        <v>244291</v>
      </c>
    </row>
    <row r="116" spans="1:12" ht="40.5">
      <c r="A116" s="61">
        <v>2</v>
      </c>
      <c r="B116" s="61" t="s">
        <v>749</v>
      </c>
      <c r="C116" s="59">
        <v>14088.01</v>
      </c>
      <c r="D116" s="59">
        <v>14088.01</v>
      </c>
      <c r="E116" s="61" t="s">
        <v>11</v>
      </c>
      <c r="F116" s="61" t="s">
        <v>750</v>
      </c>
      <c r="G116" s="59">
        <v>14088.01</v>
      </c>
      <c r="H116" s="58" t="s">
        <v>750</v>
      </c>
      <c r="I116" s="59">
        <v>14088.01</v>
      </c>
      <c r="J116" s="61" t="s">
        <v>29</v>
      </c>
      <c r="K116" s="61" t="s">
        <v>751</v>
      </c>
      <c r="L116" s="65">
        <v>244291</v>
      </c>
    </row>
    <row r="117" spans="1:12" ht="40.5">
      <c r="A117" s="764">
        <v>3</v>
      </c>
      <c r="B117" s="764" t="s">
        <v>752</v>
      </c>
      <c r="C117" s="761">
        <v>9220</v>
      </c>
      <c r="D117" s="761">
        <v>9220</v>
      </c>
      <c r="E117" s="764" t="s">
        <v>11</v>
      </c>
      <c r="F117" s="61" t="s">
        <v>738</v>
      </c>
      <c r="G117" s="59">
        <v>9220</v>
      </c>
      <c r="H117" s="58" t="s">
        <v>738</v>
      </c>
      <c r="I117" s="59">
        <v>9220</v>
      </c>
      <c r="J117" s="61" t="s">
        <v>29</v>
      </c>
      <c r="K117" s="61" t="s">
        <v>753</v>
      </c>
      <c r="L117" s="65">
        <v>244314</v>
      </c>
    </row>
    <row r="118" spans="1:12" ht="20.25">
      <c r="A118" s="765"/>
      <c r="B118" s="765"/>
      <c r="C118" s="762"/>
      <c r="D118" s="762"/>
      <c r="E118" s="765"/>
      <c r="F118" s="61" t="s">
        <v>740</v>
      </c>
      <c r="G118" s="59">
        <v>9950</v>
      </c>
      <c r="H118" s="58"/>
      <c r="I118" s="59"/>
      <c r="J118" s="61"/>
      <c r="K118" s="61"/>
      <c r="L118" s="65"/>
    </row>
    <row r="119" spans="1:12" ht="40.5">
      <c r="A119" s="766"/>
      <c r="B119" s="766"/>
      <c r="C119" s="763"/>
      <c r="D119" s="763"/>
      <c r="E119" s="766"/>
      <c r="F119" s="61" t="s">
        <v>741</v>
      </c>
      <c r="G119" s="59">
        <v>10460</v>
      </c>
      <c r="H119" s="58"/>
      <c r="I119" s="59"/>
      <c r="J119" s="61"/>
      <c r="K119" s="61"/>
      <c r="L119" s="65"/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35" t="s">
        <v>151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42">
      <c r="A124" s="163">
        <v>1</v>
      </c>
      <c r="B124" s="171" t="s">
        <v>829</v>
      </c>
      <c r="C124" s="178">
        <v>3537.42</v>
      </c>
      <c r="D124" s="178">
        <v>3537.42</v>
      </c>
      <c r="E124" s="165" t="s">
        <v>118</v>
      </c>
      <c r="F124" s="166" t="s">
        <v>817</v>
      </c>
      <c r="G124" s="178">
        <v>3537.42</v>
      </c>
      <c r="H124" s="166" t="s">
        <v>817</v>
      </c>
      <c r="I124" s="178">
        <v>3537.42</v>
      </c>
      <c r="J124" s="166" t="s">
        <v>788</v>
      </c>
      <c r="K124" s="171" t="s">
        <v>830</v>
      </c>
      <c r="L124" s="179">
        <v>244292</v>
      </c>
    </row>
    <row r="125" spans="1:12" ht="21">
      <c r="A125" s="834">
        <v>2</v>
      </c>
      <c r="B125" s="836" t="s">
        <v>831</v>
      </c>
      <c r="C125" s="838">
        <v>51571</v>
      </c>
      <c r="D125" s="838">
        <v>51571</v>
      </c>
      <c r="E125" s="840" t="s">
        <v>118</v>
      </c>
      <c r="F125" s="166" t="s">
        <v>832</v>
      </c>
      <c r="G125" s="164">
        <v>51571</v>
      </c>
      <c r="H125" s="166" t="s">
        <v>832</v>
      </c>
      <c r="I125" s="177">
        <v>51571</v>
      </c>
      <c r="J125" s="175" t="s">
        <v>788</v>
      </c>
      <c r="K125" s="175" t="s">
        <v>833</v>
      </c>
      <c r="L125" s="167">
        <v>244315</v>
      </c>
    </row>
    <row r="126" spans="1:12" ht="21">
      <c r="A126" s="835"/>
      <c r="B126" s="837"/>
      <c r="C126" s="839"/>
      <c r="D126" s="839"/>
      <c r="E126" s="841"/>
      <c r="F126" s="166" t="s">
        <v>834</v>
      </c>
      <c r="G126" s="164">
        <v>52181</v>
      </c>
      <c r="H126" s="166"/>
      <c r="I126" s="177"/>
      <c r="J126" s="175"/>
      <c r="K126" s="175"/>
      <c r="L126" s="181"/>
    </row>
    <row r="127" spans="1:12" ht="21">
      <c r="A127" s="835"/>
      <c r="B127" s="837"/>
      <c r="C127" s="839"/>
      <c r="D127" s="839"/>
      <c r="E127" s="841"/>
      <c r="F127" s="182" t="s">
        <v>835</v>
      </c>
      <c r="G127" s="164">
        <v>52241</v>
      </c>
      <c r="H127" s="166"/>
      <c r="I127" s="177"/>
      <c r="J127" s="175"/>
      <c r="K127" s="175"/>
      <c r="L127" s="181"/>
    </row>
    <row r="128" spans="1:12" ht="21">
      <c r="A128" s="830">
        <v>3</v>
      </c>
      <c r="B128" s="831" t="s">
        <v>836</v>
      </c>
      <c r="C128" s="832">
        <v>8315</v>
      </c>
      <c r="D128" s="832">
        <v>8315</v>
      </c>
      <c r="E128" s="833" t="s">
        <v>118</v>
      </c>
      <c r="F128" s="184" t="s">
        <v>832</v>
      </c>
      <c r="G128" s="185">
        <v>8315</v>
      </c>
      <c r="H128" s="166" t="s">
        <v>832</v>
      </c>
      <c r="I128" s="177">
        <v>8315</v>
      </c>
      <c r="J128" s="175" t="s">
        <v>788</v>
      </c>
      <c r="K128" s="175" t="s">
        <v>837</v>
      </c>
      <c r="L128" s="167">
        <v>244316</v>
      </c>
    </row>
    <row r="129" spans="1:12" ht="21">
      <c r="A129" s="830"/>
      <c r="B129" s="831"/>
      <c r="C129" s="832"/>
      <c r="D129" s="832"/>
      <c r="E129" s="833"/>
      <c r="F129" s="186" t="s">
        <v>838</v>
      </c>
      <c r="G129" s="187">
        <v>8325</v>
      </c>
      <c r="H129" s="166"/>
      <c r="I129" s="177"/>
      <c r="J129" s="175"/>
      <c r="K129" s="175"/>
      <c r="L129" s="181"/>
    </row>
    <row r="130" spans="1:12" ht="21">
      <c r="A130" s="830"/>
      <c r="B130" s="831"/>
      <c r="C130" s="832"/>
      <c r="D130" s="832"/>
      <c r="E130" s="833"/>
      <c r="F130" s="188" t="s">
        <v>835</v>
      </c>
      <c r="G130" s="189">
        <v>8395</v>
      </c>
      <c r="H130" s="166"/>
      <c r="I130" s="177"/>
      <c r="J130" s="175"/>
      <c r="K130" s="175"/>
      <c r="L130" s="181"/>
    </row>
    <row r="131" spans="1:12" ht="21">
      <c r="A131" s="7"/>
      <c r="B131" s="3"/>
      <c r="C131" s="4"/>
      <c r="D131" s="4"/>
      <c r="E131" s="2"/>
      <c r="F131" s="2"/>
      <c r="G131" s="5"/>
      <c r="H131" s="3"/>
      <c r="I131" s="5"/>
      <c r="J131" s="2"/>
      <c r="K131" s="16"/>
      <c r="L131" s="8"/>
    </row>
    <row r="132" spans="1:12" ht="21">
      <c r="A132" s="7"/>
      <c r="B132" s="3"/>
      <c r="C132" s="4"/>
      <c r="D132" s="4"/>
      <c r="E132" s="2"/>
      <c r="F132" s="2"/>
      <c r="G132" s="5"/>
      <c r="H132" s="3"/>
      <c r="I132" s="5"/>
      <c r="J132" s="2"/>
      <c r="K132" s="16"/>
      <c r="L132" s="8"/>
    </row>
    <row r="133" spans="1:12" ht="26.25">
      <c r="A133" s="20"/>
      <c r="B133" s="35" t="s">
        <v>152</v>
      </c>
      <c r="C133" s="21"/>
      <c r="D133" s="21"/>
      <c r="E133" s="22"/>
      <c r="F133" s="22"/>
      <c r="G133" s="23"/>
      <c r="H133" s="25"/>
      <c r="I133" s="23"/>
      <c r="J133" s="22"/>
      <c r="K133" s="24"/>
      <c r="L133" s="24"/>
    </row>
    <row r="134" spans="1:12" ht="21">
      <c r="A134" s="22"/>
      <c r="B134" s="19" t="s">
        <v>11</v>
      </c>
      <c r="C134" s="21"/>
      <c r="D134" s="21"/>
      <c r="E134" s="22"/>
      <c r="F134" s="22"/>
      <c r="G134" s="23"/>
      <c r="H134" s="25"/>
      <c r="I134" s="25"/>
      <c r="J134" s="22"/>
      <c r="K134" s="22"/>
      <c r="L134" s="22"/>
    </row>
    <row r="135" spans="1:12" s="42" customFormat="1" ht="63">
      <c r="A135" s="202">
        <v>1</v>
      </c>
      <c r="B135" s="203" t="s">
        <v>931</v>
      </c>
      <c r="C135" s="204">
        <v>20452.3</v>
      </c>
      <c r="D135" s="204">
        <v>20452.3</v>
      </c>
      <c r="E135" s="13" t="s">
        <v>118</v>
      </c>
      <c r="F135" s="31" t="s">
        <v>932</v>
      </c>
      <c r="G135" s="204">
        <v>20452.3</v>
      </c>
      <c r="H135" s="31" t="s">
        <v>932</v>
      </c>
      <c r="I135" s="204">
        <v>20452.3</v>
      </c>
      <c r="J135" s="13" t="s">
        <v>933</v>
      </c>
      <c r="K135" s="202" t="s">
        <v>934</v>
      </c>
      <c r="L135" s="205">
        <v>25146</v>
      </c>
    </row>
    <row r="136" spans="1:12" s="42" customFormat="1" ht="63">
      <c r="A136" s="206">
        <v>2</v>
      </c>
      <c r="B136" s="207" t="s">
        <v>935</v>
      </c>
      <c r="C136" s="208">
        <v>15000</v>
      </c>
      <c r="D136" s="208">
        <v>15000</v>
      </c>
      <c r="E136" s="209" t="s">
        <v>118</v>
      </c>
      <c r="F136" s="207" t="s">
        <v>936</v>
      </c>
      <c r="G136" s="208">
        <v>15000</v>
      </c>
      <c r="H136" s="207" t="s">
        <v>937</v>
      </c>
      <c r="I136" s="208">
        <v>15000</v>
      </c>
      <c r="J136" s="209" t="s">
        <v>933</v>
      </c>
      <c r="K136" s="210" t="s">
        <v>938</v>
      </c>
      <c r="L136" s="211">
        <v>25156</v>
      </c>
    </row>
    <row r="137" spans="1:12" s="42" customFormat="1" ht="21">
      <c r="A137" s="212"/>
      <c r="B137" s="213"/>
      <c r="C137" s="214"/>
      <c r="D137" s="214"/>
      <c r="E137" s="215"/>
      <c r="F137" s="213" t="s">
        <v>939</v>
      </c>
      <c r="G137" s="214">
        <v>18750</v>
      </c>
      <c r="H137" s="213"/>
      <c r="I137" s="214"/>
      <c r="J137" s="215"/>
      <c r="K137" s="216"/>
      <c r="L137" s="217"/>
    </row>
    <row r="138" spans="1:12" s="42" customFormat="1" ht="21">
      <c r="A138" s="212"/>
      <c r="B138" s="213"/>
      <c r="C138" s="214"/>
      <c r="D138" s="214"/>
      <c r="E138" s="215"/>
      <c r="F138" s="213" t="s">
        <v>940</v>
      </c>
      <c r="G138" s="214">
        <v>17500</v>
      </c>
      <c r="H138" s="213"/>
      <c r="I138" s="214"/>
      <c r="J138" s="215"/>
      <c r="K138" s="216"/>
      <c r="L138" s="217"/>
    </row>
    <row r="139" spans="1:12" s="42" customFormat="1" ht="42">
      <c r="A139" s="206">
        <v>3</v>
      </c>
      <c r="B139" s="207" t="s">
        <v>941</v>
      </c>
      <c r="C139" s="208">
        <v>24600</v>
      </c>
      <c r="D139" s="208">
        <v>24600</v>
      </c>
      <c r="E139" s="209" t="s">
        <v>118</v>
      </c>
      <c r="F139" s="207" t="s">
        <v>942</v>
      </c>
      <c r="G139" s="208">
        <v>24600</v>
      </c>
      <c r="H139" s="207" t="s">
        <v>943</v>
      </c>
      <c r="I139" s="208">
        <v>24600</v>
      </c>
      <c r="J139" s="209" t="s">
        <v>933</v>
      </c>
      <c r="K139" s="210" t="s">
        <v>944</v>
      </c>
      <c r="L139" s="218">
        <v>25159</v>
      </c>
    </row>
    <row r="140" spans="1:12" s="42" customFormat="1" ht="21">
      <c r="A140" s="212"/>
      <c r="B140" s="213"/>
      <c r="C140" s="214"/>
      <c r="D140" s="214"/>
      <c r="E140" s="215"/>
      <c r="F140" s="213" t="s">
        <v>945</v>
      </c>
      <c r="G140" s="214">
        <v>25600</v>
      </c>
      <c r="H140" s="213"/>
      <c r="I140" s="214"/>
      <c r="J140" s="215"/>
      <c r="K140" s="216"/>
      <c r="L140" s="219"/>
    </row>
    <row r="141" spans="1:12" s="42" customFormat="1" ht="21">
      <c r="A141" s="212"/>
      <c r="B141" s="213"/>
      <c r="C141" s="214"/>
      <c r="D141" s="214"/>
      <c r="E141" s="215"/>
      <c r="F141" s="213" t="s">
        <v>946</v>
      </c>
      <c r="G141" s="214">
        <v>26500</v>
      </c>
      <c r="H141" s="213"/>
      <c r="I141" s="214"/>
      <c r="J141" s="215"/>
      <c r="K141" s="216"/>
      <c r="L141" s="219"/>
    </row>
    <row r="142" spans="1:12" s="42" customFormat="1" ht="63">
      <c r="A142" s="206">
        <v>4</v>
      </c>
      <c r="B142" s="220" t="s">
        <v>947</v>
      </c>
      <c r="C142" s="208">
        <v>4890</v>
      </c>
      <c r="D142" s="208">
        <v>4890</v>
      </c>
      <c r="E142" s="209" t="s">
        <v>118</v>
      </c>
      <c r="F142" s="207" t="s">
        <v>948</v>
      </c>
      <c r="G142" s="208">
        <v>4890</v>
      </c>
      <c r="H142" s="207" t="s">
        <v>949</v>
      </c>
      <c r="I142" s="208">
        <v>4890</v>
      </c>
      <c r="J142" s="209" t="s">
        <v>933</v>
      </c>
      <c r="K142" s="210" t="s">
        <v>950</v>
      </c>
      <c r="L142" s="218">
        <v>25163</v>
      </c>
    </row>
    <row r="143" spans="1:12" s="42" customFormat="1" ht="21">
      <c r="A143" s="212"/>
      <c r="B143" s="221"/>
      <c r="C143" s="214"/>
      <c r="D143" s="214"/>
      <c r="E143" s="215"/>
      <c r="F143" s="213" t="s">
        <v>945</v>
      </c>
      <c r="G143" s="214">
        <v>5000</v>
      </c>
      <c r="H143" s="213"/>
      <c r="I143" s="214"/>
      <c r="J143" s="215"/>
      <c r="K143" s="216"/>
      <c r="L143" s="219"/>
    </row>
    <row r="144" spans="1:12" s="42" customFormat="1" ht="21">
      <c r="A144" s="212"/>
      <c r="B144" s="221"/>
      <c r="C144" s="214"/>
      <c r="D144" s="214"/>
      <c r="E144" s="215"/>
      <c r="F144" s="213" t="s">
        <v>946</v>
      </c>
      <c r="G144" s="214">
        <v>4890</v>
      </c>
      <c r="H144" s="213"/>
      <c r="I144" s="214"/>
      <c r="J144" s="215"/>
      <c r="K144" s="216"/>
      <c r="L144" s="219"/>
    </row>
    <row r="145" spans="1:12" ht="63">
      <c r="A145" s="222">
        <v>5</v>
      </c>
      <c r="B145" s="223" t="s">
        <v>951</v>
      </c>
      <c r="C145" s="224">
        <v>3850</v>
      </c>
      <c r="D145" s="224">
        <v>3850</v>
      </c>
      <c r="E145" s="209" t="s">
        <v>118</v>
      </c>
      <c r="F145" s="223" t="s">
        <v>952</v>
      </c>
      <c r="G145" s="224">
        <v>3850</v>
      </c>
      <c r="H145" s="223" t="s">
        <v>953</v>
      </c>
      <c r="I145" s="224">
        <v>3850</v>
      </c>
      <c r="J145" s="209" t="s">
        <v>933</v>
      </c>
      <c r="K145" s="210" t="s">
        <v>954</v>
      </c>
      <c r="L145" s="218">
        <v>25166</v>
      </c>
    </row>
    <row r="146" spans="1:12" ht="42">
      <c r="A146" s="225"/>
      <c r="B146" s="213"/>
      <c r="C146" s="214"/>
      <c r="D146" s="214"/>
      <c r="E146" s="215"/>
      <c r="F146" s="213" t="s">
        <v>955</v>
      </c>
      <c r="G146" s="226">
        <v>4550</v>
      </c>
      <c r="H146" s="213"/>
      <c r="I146" s="227"/>
      <c r="J146" s="215"/>
      <c r="K146" s="215"/>
      <c r="L146" s="215"/>
    </row>
    <row r="147" spans="1:12" ht="21">
      <c r="A147" s="228"/>
      <c r="B147" s="229"/>
      <c r="C147" s="230"/>
      <c r="D147" s="230"/>
      <c r="E147" s="231"/>
      <c r="F147" s="229" t="s">
        <v>940</v>
      </c>
      <c r="G147" s="232">
        <v>4900</v>
      </c>
      <c r="H147" s="229"/>
      <c r="I147" s="233"/>
      <c r="J147" s="231"/>
      <c r="K147" s="231"/>
      <c r="L147" s="234"/>
    </row>
    <row r="148" spans="1:12" ht="21">
      <c r="A148" s="7"/>
      <c r="B148" s="3"/>
      <c r="C148" s="4"/>
      <c r="D148" s="4"/>
      <c r="E148" s="2"/>
      <c r="F148" s="2"/>
      <c r="G148" s="5"/>
      <c r="H148" s="3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3"/>
      <c r="I149" s="5"/>
      <c r="J149" s="2"/>
      <c r="K149" s="16"/>
      <c r="L149" s="8"/>
    </row>
    <row r="150" spans="1:12" ht="52.5">
      <c r="A150" s="20"/>
      <c r="B150" s="35" t="s">
        <v>153</v>
      </c>
      <c r="C150" s="21"/>
      <c r="D150" s="21"/>
      <c r="E150" s="22"/>
      <c r="F150" s="22"/>
      <c r="G150" s="23"/>
      <c r="H150" s="25"/>
      <c r="I150" s="23"/>
      <c r="J150" s="22"/>
      <c r="K150" s="24"/>
      <c r="L150" s="24"/>
    </row>
    <row r="151" spans="1:12" ht="21">
      <c r="A151" s="22"/>
      <c r="B151" s="19" t="s">
        <v>11</v>
      </c>
      <c r="C151" s="21"/>
      <c r="D151" s="21"/>
      <c r="E151" s="22"/>
      <c r="F151" s="22"/>
      <c r="G151" s="23"/>
      <c r="H151" s="25"/>
      <c r="I151" s="25"/>
      <c r="J151" s="22"/>
      <c r="K151" s="22"/>
      <c r="L151" s="22"/>
    </row>
    <row r="152" spans="1:12" s="42" customFormat="1" ht="40.5">
      <c r="A152" s="873">
        <v>1</v>
      </c>
      <c r="B152" s="876" t="s">
        <v>1142</v>
      </c>
      <c r="C152" s="864">
        <v>43050</v>
      </c>
      <c r="D152" s="877">
        <v>43050</v>
      </c>
      <c r="E152" s="880" t="s">
        <v>118</v>
      </c>
      <c r="F152" s="270" t="s">
        <v>1143</v>
      </c>
      <c r="G152" s="864">
        <v>43050</v>
      </c>
      <c r="H152" s="867" t="s">
        <v>1143</v>
      </c>
      <c r="I152" s="870">
        <v>43050</v>
      </c>
      <c r="J152" s="802" t="s">
        <v>287</v>
      </c>
      <c r="K152" s="802" t="s">
        <v>1144</v>
      </c>
      <c r="L152" s="842">
        <v>244292</v>
      </c>
    </row>
    <row r="153" spans="1:12" s="42" customFormat="1" ht="20.25">
      <c r="A153" s="874"/>
      <c r="B153" s="868"/>
      <c r="C153" s="865"/>
      <c r="D153" s="878"/>
      <c r="E153" s="881"/>
      <c r="F153" s="272" t="s">
        <v>1145</v>
      </c>
      <c r="G153" s="865"/>
      <c r="H153" s="868"/>
      <c r="I153" s="871"/>
      <c r="J153" s="803"/>
      <c r="K153" s="803"/>
      <c r="L153" s="843"/>
    </row>
    <row r="154" spans="1:12" s="42" customFormat="1" ht="20.25">
      <c r="A154" s="875"/>
      <c r="B154" s="869"/>
      <c r="C154" s="866"/>
      <c r="D154" s="879"/>
      <c r="E154" s="882"/>
      <c r="F154" s="270" t="s">
        <v>1146</v>
      </c>
      <c r="G154" s="866"/>
      <c r="H154" s="869"/>
      <c r="I154" s="872"/>
      <c r="J154" s="804"/>
      <c r="K154" s="804"/>
      <c r="L154" s="844"/>
    </row>
    <row r="155" spans="1:12" s="42" customFormat="1" ht="40.5">
      <c r="A155" s="813">
        <v>2</v>
      </c>
      <c r="B155" s="846" t="s">
        <v>1147</v>
      </c>
      <c r="C155" s="847">
        <v>4120</v>
      </c>
      <c r="D155" s="850">
        <v>4120</v>
      </c>
      <c r="E155" s="853" t="s">
        <v>118</v>
      </c>
      <c r="F155" s="274" t="s">
        <v>1143</v>
      </c>
      <c r="G155" s="854">
        <v>4120</v>
      </c>
      <c r="H155" s="855" t="s">
        <v>1143</v>
      </c>
      <c r="I155" s="858">
        <v>4120</v>
      </c>
      <c r="J155" s="802" t="s">
        <v>287</v>
      </c>
      <c r="K155" s="799" t="s">
        <v>1148</v>
      </c>
      <c r="L155" s="861">
        <v>244313</v>
      </c>
    </row>
    <row r="156" spans="1:12" s="42" customFormat="1" ht="20.25">
      <c r="A156" s="845"/>
      <c r="B156" s="803"/>
      <c r="C156" s="848"/>
      <c r="D156" s="851"/>
      <c r="E156" s="853"/>
      <c r="F156" s="275" t="s">
        <v>1145</v>
      </c>
      <c r="G156" s="854"/>
      <c r="H156" s="856"/>
      <c r="I156" s="859"/>
      <c r="J156" s="803"/>
      <c r="K156" s="801"/>
      <c r="L156" s="862"/>
    </row>
    <row r="157" spans="1:12" s="42" customFormat="1" ht="20.25">
      <c r="A157" s="814"/>
      <c r="B157" s="804"/>
      <c r="C157" s="849"/>
      <c r="D157" s="852"/>
      <c r="E157" s="853"/>
      <c r="F157" s="275" t="s">
        <v>1149</v>
      </c>
      <c r="G157" s="854"/>
      <c r="H157" s="857"/>
      <c r="I157" s="860"/>
      <c r="J157" s="804"/>
      <c r="K157" s="800"/>
      <c r="L157" s="863"/>
    </row>
    <row r="158" spans="1:12" s="42" customFormat="1" ht="21">
      <c r="A158" s="37"/>
      <c r="B158" s="38"/>
      <c r="C158" s="39"/>
      <c r="D158" s="39"/>
      <c r="E158" s="37"/>
      <c r="F158" s="37"/>
      <c r="G158" s="40"/>
      <c r="H158" s="41"/>
      <c r="I158" s="41"/>
      <c r="J158" s="37"/>
      <c r="K158" s="8"/>
      <c r="L158" s="8"/>
    </row>
  </sheetData>
  <mergeCells count="118">
    <mergeCell ref="L152:L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K155:K157"/>
    <mergeCell ref="L155:L157"/>
    <mergeCell ref="G152:G154"/>
    <mergeCell ref="H152:H154"/>
    <mergeCell ref="I152:I154"/>
    <mergeCell ref="J152:J154"/>
    <mergeCell ref="K152:K154"/>
    <mergeCell ref="A152:A154"/>
    <mergeCell ref="B152:B154"/>
    <mergeCell ref="C152:C154"/>
    <mergeCell ref="D152:D154"/>
    <mergeCell ref="E152:E154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H101:H102"/>
    <mergeCell ref="I101:I102"/>
    <mergeCell ref="J101:J102"/>
    <mergeCell ref="K101:K102"/>
    <mergeCell ref="L101:L102"/>
    <mergeCell ref="A100:A102"/>
    <mergeCell ref="B100:B102"/>
    <mergeCell ref="C100:C102"/>
    <mergeCell ref="D100:D102"/>
    <mergeCell ref="E100:E102"/>
    <mergeCell ref="H98:H99"/>
    <mergeCell ref="I98:I99"/>
    <mergeCell ref="J98:J99"/>
    <mergeCell ref="K98:K99"/>
    <mergeCell ref="L98:L99"/>
    <mergeCell ref="A97:A99"/>
    <mergeCell ref="B97:B99"/>
    <mergeCell ref="C97:C99"/>
    <mergeCell ref="D97:D99"/>
    <mergeCell ref="E97:E99"/>
    <mergeCell ref="H95:H96"/>
    <mergeCell ref="I95:I96"/>
    <mergeCell ref="J95:J96"/>
    <mergeCell ref="K95:K96"/>
    <mergeCell ref="L95:L96"/>
    <mergeCell ref="A94:A96"/>
    <mergeCell ref="B94:B96"/>
    <mergeCell ref="C94:C96"/>
    <mergeCell ref="D94:D96"/>
    <mergeCell ref="E94:E96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H83:H85"/>
    <mergeCell ref="I83:I85"/>
    <mergeCell ref="J83:J85"/>
    <mergeCell ref="K83:K85"/>
    <mergeCell ref="L83:L85"/>
    <mergeCell ref="A83:A85"/>
    <mergeCell ref="B83:B85"/>
    <mergeCell ref="C83:C85"/>
    <mergeCell ref="D83:D85"/>
    <mergeCell ref="E83:E85"/>
    <mergeCell ref="H80:H82"/>
    <mergeCell ref="I80:I82"/>
    <mergeCell ref="J80:J82"/>
    <mergeCell ref="K80:K82"/>
    <mergeCell ref="L80:L82"/>
    <mergeCell ref="A75:E76"/>
    <mergeCell ref="A80:A82"/>
    <mergeCell ref="B80:B82"/>
    <mergeCell ref="C80:C82"/>
    <mergeCell ref="D80:D82"/>
    <mergeCell ref="E80:E82"/>
    <mergeCell ref="A60:E61"/>
    <mergeCell ref="A63:E64"/>
    <mergeCell ref="A66:E67"/>
    <mergeCell ref="A69:E70"/>
    <mergeCell ref="A72:E7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tabColor rgb="FF92D050"/>
    <pageSetUpPr fitToPage="1"/>
  </sheetPr>
  <dimension ref="A1:L155"/>
  <sheetViews>
    <sheetView showGridLines="0" topLeftCell="A117" zoomScale="80" zoomScaleNormal="80" workbookViewId="0">
      <selection activeCell="A129" sqref="A129:XFD13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3.7109375" customWidth="1"/>
    <col min="5" max="5" width="13.85546875" bestFit="1" customWidth="1"/>
    <col min="6" max="6" width="20.5703125" customWidth="1"/>
    <col min="7" max="7" width="18.7109375" customWidth="1"/>
    <col min="8" max="9" width="16.85546875" customWidth="1"/>
    <col min="10" max="10" width="34" style="9" bestFit="1" customWidth="1"/>
    <col min="11" max="11" width="17.28515625" style="513" customWidth="1"/>
    <col min="12" max="12" width="24.42578125" style="513" customWidth="1"/>
  </cols>
  <sheetData>
    <row r="1" spans="1:12" ht="27.75" customHeight="1">
      <c r="A1" s="653" t="s">
        <v>119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 ht="27.75" customHeight="1">
      <c r="A2" s="653" t="s">
        <v>128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56" t="s">
        <v>6</v>
      </c>
      <c r="G3" s="657"/>
      <c r="H3" s="656" t="s">
        <v>7</v>
      </c>
      <c r="I3" s="657"/>
      <c r="J3" s="484" t="s">
        <v>8</v>
      </c>
      <c r="K3" s="883" t="s">
        <v>9</v>
      </c>
      <c r="L3" s="88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5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5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5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5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5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5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5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5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5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5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5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5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5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5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5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5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5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5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5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5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5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5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5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5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5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5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5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5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5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5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5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5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5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5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5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5"/>
      <c r="K39" s="3"/>
      <c r="L39" s="3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5"/>
      <c r="K40" s="3"/>
      <c r="L40" s="486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5"/>
      <c r="K41" s="186"/>
      <c r="L41" s="18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5"/>
      <c r="K42" s="186"/>
      <c r="L42" s="186"/>
    </row>
    <row r="43" spans="1:12" ht="23.25" hidden="1" customHeight="1">
      <c r="A43" s="755"/>
      <c r="B43" s="661"/>
      <c r="C43" s="664"/>
      <c r="D43" s="664"/>
      <c r="E43" s="667"/>
      <c r="F43" s="2"/>
      <c r="G43" s="28"/>
      <c r="H43" s="2"/>
      <c r="I43" s="14"/>
      <c r="J43" s="5"/>
      <c r="K43" s="3"/>
      <c r="L43" s="486"/>
    </row>
    <row r="44" spans="1:12" ht="21" hidden="1">
      <c r="A44" s="756"/>
      <c r="B44" s="662"/>
      <c r="C44" s="665"/>
      <c r="D44" s="665"/>
      <c r="E44" s="668"/>
      <c r="F44" s="2"/>
      <c r="G44" s="28"/>
      <c r="H44" s="5"/>
      <c r="I44" s="5"/>
      <c r="J44" s="5"/>
      <c r="K44" s="186"/>
      <c r="L44" s="186"/>
    </row>
    <row r="45" spans="1:12" s="9" customFormat="1" ht="21" hidden="1">
      <c r="A45" s="757"/>
      <c r="B45" s="663"/>
      <c r="C45" s="666"/>
      <c r="D45" s="666"/>
      <c r="E45" s="669"/>
      <c r="F45" s="2"/>
      <c r="G45" s="28"/>
      <c r="H45" s="5"/>
      <c r="I45" s="5"/>
      <c r="J45" s="5"/>
      <c r="K45" s="186"/>
      <c r="L45" s="18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5"/>
      <c r="K46" s="186"/>
      <c r="L46" s="18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5"/>
      <c r="K47" s="186"/>
      <c r="L47" s="18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3"/>
      <c r="K48" s="487"/>
      <c r="L48" s="487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3"/>
      <c r="K49" s="25"/>
      <c r="L49" s="25"/>
    </row>
    <row r="50" spans="1:12" ht="84">
      <c r="A50" s="472">
        <v>1</v>
      </c>
      <c r="B50" s="473" t="s">
        <v>1262</v>
      </c>
      <c r="C50" s="474">
        <v>39677</v>
      </c>
      <c r="D50" s="474">
        <v>39677</v>
      </c>
      <c r="E50" s="474" t="s">
        <v>118</v>
      </c>
      <c r="F50" s="475" t="s">
        <v>1317</v>
      </c>
      <c r="G50" s="474">
        <v>39677</v>
      </c>
      <c r="H50" s="475" t="s">
        <v>1317</v>
      </c>
      <c r="I50" s="474">
        <v>39677</v>
      </c>
      <c r="J50" s="478" t="s">
        <v>29</v>
      </c>
      <c r="K50" s="488" t="s">
        <v>1318</v>
      </c>
      <c r="L50" s="477" t="s">
        <v>1319</v>
      </c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5"/>
      <c r="K51" s="186"/>
      <c r="L51" s="489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5"/>
      <c r="K52" s="186"/>
      <c r="L52" s="489"/>
    </row>
    <row r="53" spans="1:12" ht="52.5">
      <c r="A53" s="20"/>
      <c r="B53" s="35" t="s">
        <v>146</v>
      </c>
      <c r="C53" s="21"/>
      <c r="D53" s="21"/>
      <c r="E53" s="22"/>
      <c r="F53" s="22"/>
      <c r="G53" s="23"/>
      <c r="H53" s="23"/>
      <c r="I53" s="23"/>
      <c r="J53" s="23"/>
      <c r="K53" s="487"/>
      <c r="L53" s="487"/>
    </row>
    <row r="54" spans="1:12" ht="21">
      <c r="A54" s="22"/>
      <c r="B54" s="19" t="s">
        <v>11</v>
      </c>
      <c r="C54" s="21"/>
      <c r="D54" s="21"/>
      <c r="E54" s="22"/>
      <c r="F54" s="22"/>
      <c r="G54" s="23"/>
      <c r="H54" s="23"/>
      <c r="I54" s="25"/>
      <c r="J54" s="23"/>
      <c r="K54" s="25"/>
      <c r="L54" s="25"/>
    </row>
    <row r="55" spans="1:12" ht="22.5" customHeight="1">
      <c r="A55" s="43">
        <v>1</v>
      </c>
      <c r="B55" s="50" t="s">
        <v>216</v>
      </c>
      <c r="C55" s="51">
        <v>43901</v>
      </c>
      <c r="D55" s="52">
        <f t="shared" ref="D55:D61" si="0">(C55)</f>
        <v>43901</v>
      </c>
      <c r="E55" s="54" t="s">
        <v>118</v>
      </c>
      <c r="F55" s="50" t="s">
        <v>217</v>
      </c>
      <c r="G55" s="52">
        <f t="shared" ref="G55:G61" si="1">(C55)</f>
        <v>43901</v>
      </c>
      <c r="H55" s="50" t="str">
        <f t="shared" ref="H55:H61" si="2">(F55)</f>
        <v>บ.สยามเซ็นเตอร์โอเอ จก.</v>
      </c>
      <c r="I55" s="51">
        <f>SUM(C55)</f>
        <v>43901</v>
      </c>
      <c r="J55" s="482" t="s">
        <v>29</v>
      </c>
      <c r="K55" s="141" t="s">
        <v>218</v>
      </c>
      <c r="L55" s="490">
        <v>244340</v>
      </c>
    </row>
    <row r="56" spans="1:12" ht="22.5" customHeight="1">
      <c r="A56" s="890"/>
      <c r="B56" s="891"/>
      <c r="C56" s="891"/>
      <c r="D56" s="891"/>
      <c r="E56" s="892"/>
      <c r="F56" s="50" t="s">
        <v>219</v>
      </c>
      <c r="G56" s="52">
        <v>46058</v>
      </c>
      <c r="H56" s="50"/>
      <c r="I56" s="51"/>
      <c r="J56" s="482"/>
      <c r="K56" s="141"/>
      <c r="L56" s="490"/>
    </row>
    <row r="57" spans="1:12" ht="22.5" customHeight="1">
      <c r="A57" s="890"/>
      <c r="B57" s="891"/>
      <c r="C57" s="891"/>
      <c r="D57" s="891"/>
      <c r="E57" s="892"/>
      <c r="F57" s="50" t="s">
        <v>220</v>
      </c>
      <c r="G57" s="52">
        <v>45170</v>
      </c>
      <c r="H57" s="50"/>
      <c r="I57" s="51"/>
      <c r="J57" s="482"/>
      <c r="K57" s="141"/>
      <c r="L57" s="490"/>
    </row>
    <row r="58" spans="1:12" ht="22.5" customHeight="1">
      <c r="A58" s="43">
        <v>2</v>
      </c>
      <c r="B58" s="50" t="s">
        <v>221</v>
      </c>
      <c r="C58" s="51">
        <v>33000</v>
      </c>
      <c r="D58" s="52">
        <f>(C58)</f>
        <v>33000</v>
      </c>
      <c r="E58" s="54" t="s">
        <v>118</v>
      </c>
      <c r="F58" s="50" t="s">
        <v>182</v>
      </c>
      <c r="G58" s="52">
        <f>(C58)</f>
        <v>33000</v>
      </c>
      <c r="H58" s="50" t="str">
        <f>(F58)</f>
        <v>หจก.สวัสดิ์ไพบูลย์สเตชั่น</v>
      </c>
      <c r="I58" s="51">
        <f t="shared" ref="I58:I61" si="3">SUM(C58)</f>
        <v>33000</v>
      </c>
      <c r="J58" s="482" t="s">
        <v>29</v>
      </c>
      <c r="K58" s="141" t="s">
        <v>222</v>
      </c>
      <c r="L58" s="490">
        <v>244344</v>
      </c>
    </row>
    <row r="59" spans="1:12" ht="22.5" customHeight="1">
      <c r="A59" s="43">
        <v>3</v>
      </c>
      <c r="B59" s="50" t="s">
        <v>223</v>
      </c>
      <c r="C59" s="51">
        <v>8601.6200000000008</v>
      </c>
      <c r="D59" s="52">
        <f t="shared" ref="D59" si="4">(C59)</f>
        <v>8601.6200000000008</v>
      </c>
      <c r="E59" s="54" t="s">
        <v>118</v>
      </c>
      <c r="F59" s="50" t="s">
        <v>155</v>
      </c>
      <c r="G59" s="52">
        <f t="shared" ref="G59" si="5">(C59)</f>
        <v>8601.6200000000008</v>
      </c>
      <c r="H59" s="50" t="str">
        <f t="shared" ref="H59" si="6">(F59)</f>
        <v>บ.โตโยต้าเมืองตาก จก.</v>
      </c>
      <c r="I59" s="51">
        <f t="shared" si="3"/>
        <v>8601.6200000000008</v>
      </c>
      <c r="J59" s="482" t="s">
        <v>29</v>
      </c>
      <c r="K59" s="141" t="s">
        <v>224</v>
      </c>
      <c r="L59" s="490">
        <v>244327</v>
      </c>
    </row>
    <row r="60" spans="1:12" ht="22.5" customHeight="1">
      <c r="A60" s="43">
        <v>4</v>
      </c>
      <c r="B60" s="55" t="s">
        <v>225</v>
      </c>
      <c r="C60" s="51">
        <v>6598.16</v>
      </c>
      <c r="D60" s="52">
        <f t="shared" si="0"/>
        <v>6598.16</v>
      </c>
      <c r="E60" s="54" t="s">
        <v>118</v>
      </c>
      <c r="F60" s="50" t="s">
        <v>226</v>
      </c>
      <c r="G60" s="52">
        <f t="shared" si="1"/>
        <v>6598.16</v>
      </c>
      <c r="H60" s="50" t="str">
        <f t="shared" si="2"/>
        <v>บจก.อีซูซุตากฮกอันตึ๊ง</v>
      </c>
      <c r="I60" s="51">
        <f t="shared" si="3"/>
        <v>6598.16</v>
      </c>
      <c r="J60" s="482" t="s">
        <v>29</v>
      </c>
      <c r="K60" s="141" t="s">
        <v>227</v>
      </c>
      <c r="L60" s="490">
        <v>244336</v>
      </c>
    </row>
    <row r="61" spans="1:12" ht="22.5" customHeight="1">
      <c r="A61" s="43">
        <v>5</v>
      </c>
      <c r="B61" s="55" t="s">
        <v>228</v>
      </c>
      <c r="C61" s="51">
        <v>40000</v>
      </c>
      <c r="D61" s="52">
        <f t="shared" si="0"/>
        <v>40000</v>
      </c>
      <c r="E61" s="54" t="s">
        <v>118</v>
      </c>
      <c r="F61" s="50" t="s">
        <v>155</v>
      </c>
      <c r="G61" s="52">
        <f t="shared" si="1"/>
        <v>40000</v>
      </c>
      <c r="H61" s="50" t="str">
        <f t="shared" si="2"/>
        <v>บ.โตโยต้าเมืองตาก จก.</v>
      </c>
      <c r="I61" s="51">
        <f t="shared" si="3"/>
        <v>40000</v>
      </c>
      <c r="J61" s="482" t="s">
        <v>29</v>
      </c>
      <c r="K61" s="141" t="s">
        <v>229</v>
      </c>
      <c r="L61" s="490">
        <v>244341</v>
      </c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5"/>
      <c r="K62" s="186"/>
      <c r="L62" s="489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5"/>
      <c r="K63" s="186"/>
      <c r="L63" s="489"/>
    </row>
    <row r="64" spans="1:12" ht="52.5">
      <c r="A64" s="20"/>
      <c r="B64" s="35" t="s">
        <v>147</v>
      </c>
      <c r="C64" s="21"/>
      <c r="D64" s="21"/>
      <c r="E64" s="22"/>
      <c r="F64" s="22"/>
      <c r="G64" s="23"/>
      <c r="H64" s="23"/>
      <c r="I64" s="23"/>
      <c r="J64" s="23"/>
      <c r="K64" s="487"/>
      <c r="L64" s="487"/>
    </row>
    <row r="65" spans="1:12" ht="21">
      <c r="A65" s="22"/>
      <c r="B65" s="19" t="s">
        <v>11</v>
      </c>
      <c r="C65" s="21"/>
      <c r="D65" s="21"/>
      <c r="E65" s="22"/>
      <c r="F65" s="22"/>
      <c r="G65" s="23"/>
      <c r="H65" s="23"/>
      <c r="I65" s="25"/>
      <c r="J65" s="23"/>
      <c r="K65" s="25"/>
      <c r="L65" s="25"/>
    </row>
    <row r="66" spans="1:12" ht="39.75" customHeight="1">
      <c r="A66" s="893">
        <v>1</v>
      </c>
      <c r="B66" s="888" t="s">
        <v>350</v>
      </c>
      <c r="C66" s="896">
        <v>31900</v>
      </c>
      <c r="D66" s="897">
        <v>31900</v>
      </c>
      <c r="E66" s="764" t="s">
        <v>118</v>
      </c>
      <c r="F66" s="61" t="s">
        <v>351</v>
      </c>
      <c r="G66" s="59">
        <v>31900</v>
      </c>
      <c r="H66" s="764" t="s">
        <v>351</v>
      </c>
      <c r="I66" s="761">
        <v>31900</v>
      </c>
      <c r="J66" s="885" t="s">
        <v>29</v>
      </c>
      <c r="K66" s="888" t="s">
        <v>352</v>
      </c>
      <c r="L66" s="889" t="s">
        <v>353</v>
      </c>
    </row>
    <row r="67" spans="1:12" ht="39.75" customHeight="1">
      <c r="A67" s="894"/>
      <c r="B67" s="888"/>
      <c r="C67" s="896"/>
      <c r="D67" s="898"/>
      <c r="E67" s="765"/>
      <c r="F67" s="61" t="s">
        <v>354</v>
      </c>
      <c r="G67" s="59">
        <v>34700</v>
      </c>
      <c r="H67" s="765"/>
      <c r="I67" s="762"/>
      <c r="J67" s="886"/>
      <c r="K67" s="888"/>
      <c r="L67" s="889"/>
    </row>
    <row r="68" spans="1:12" ht="39.75" customHeight="1">
      <c r="A68" s="895"/>
      <c r="B68" s="888"/>
      <c r="C68" s="896"/>
      <c r="D68" s="899"/>
      <c r="E68" s="766"/>
      <c r="F68" s="61" t="s">
        <v>355</v>
      </c>
      <c r="G68" s="59">
        <v>34310</v>
      </c>
      <c r="H68" s="766"/>
      <c r="I68" s="763"/>
      <c r="J68" s="887"/>
      <c r="K68" s="888"/>
      <c r="L68" s="889"/>
    </row>
    <row r="69" spans="1:12" ht="56.25" customHeight="1">
      <c r="A69" s="56">
        <v>2</v>
      </c>
      <c r="B69" s="58" t="s">
        <v>356</v>
      </c>
      <c r="C69" s="59">
        <v>60000</v>
      </c>
      <c r="D69" s="59">
        <v>60000</v>
      </c>
      <c r="E69" s="61" t="s">
        <v>118</v>
      </c>
      <c r="F69" s="61" t="s">
        <v>357</v>
      </c>
      <c r="G69" s="59">
        <v>60000</v>
      </c>
      <c r="H69" s="61" t="s">
        <v>357</v>
      </c>
      <c r="I69" s="59">
        <v>60000</v>
      </c>
      <c r="J69" s="84" t="s">
        <v>29</v>
      </c>
      <c r="K69" s="62" t="s">
        <v>358</v>
      </c>
      <c r="L69" s="492">
        <v>244314</v>
      </c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5"/>
      <c r="K70" s="186"/>
      <c r="L70" s="489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5"/>
      <c r="K71" s="186"/>
      <c r="L71" s="489"/>
    </row>
    <row r="72" spans="1:12" ht="52.5">
      <c r="A72" s="20"/>
      <c r="B72" s="35" t="s">
        <v>148</v>
      </c>
      <c r="C72" s="21"/>
      <c r="D72" s="21"/>
      <c r="E72" s="22"/>
      <c r="F72" s="22"/>
      <c r="G72" s="23"/>
      <c r="H72" s="23"/>
      <c r="I72" s="23"/>
      <c r="J72" s="23"/>
      <c r="K72" s="487"/>
      <c r="L72" s="487"/>
    </row>
    <row r="73" spans="1:12" ht="21">
      <c r="A73" s="22"/>
      <c r="B73" s="19" t="s">
        <v>11</v>
      </c>
      <c r="C73" s="21"/>
      <c r="D73" s="21"/>
      <c r="E73" s="22"/>
      <c r="F73" s="22"/>
      <c r="G73" s="23"/>
      <c r="H73" s="23"/>
      <c r="I73" s="25"/>
      <c r="J73" s="23"/>
      <c r="K73" s="25"/>
      <c r="L73" s="25"/>
    </row>
    <row r="74" spans="1:12" ht="22.5" customHeight="1">
      <c r="A74" s="799">
        <v>1</v>
      </c>
      <c r="B74" s="802" t="s">
        <v>472</v>
      </c>
      <c r="C74" s="805">
        <v>450</v>
      </c>
      <c r="D74" s="805">
        <v>450</v>
      </c>
      <c r="E74" s="906" t="s">
        <v>11</v>
      </c>
      <c r="F74" s="102" t="s">
        <v>473</v>
      </c>
      <c r="G74" s="80">
        <v>450</v>
      </c>
      <c r="H74" s="103" t="s">
        <v>473</v>
      </c>
      <c r="I74" s="77">
        <v>450</v>
      </c>
      <c r="J74" s="84" t="s">
        <v>13</v>
      </c>
      <c r="K74" s="76" t="s">
        <v>474</v>
      </c>
      <c r="L74" s="493">
        <v>244335</v>
      </c>
    </row>
    <row r="75" spans="1:12" ht="22.5" customHeight="1">
      <c r="A75" s="801"/>
      <c r="B75" s="803"/>
      <c r="C75" s="806"/>
      <c r="D75" s="806"/>
      <c r="E75" s="907"/>
      <c r="F75" s="105" t="s">
        <v>475</v>
      </c>
      <c r="G75" s="106">
        <v>580</v>
      </c>
      <c r="H75" s="900"/>
      <c r="I75" s="805"/>
      <c r="J75" s="902"/>
      <c r="K75" s="802"/>
      <c r="L75" s="904"/>
    </row>
    <row r="76" spans="1:12" ht="22.5" customHeight="1">
      <c r="A76" s="800"/>
      <c r="B76" s="804"/>
      <c r="C76" s="807"/>
      <c r="D76" s="807"/>
      <c r="E76" s="908"/>
      <c r="F76" s="105" t="s">
        <v>476</v>
      </c>
      <c r="G76" s="106">
        <v>700</v>
      </c>
      <c r="H76" s="901"/>
      <c r="I76" s="807"/>
      <c r="J76" s="903"/>
      <c r="K76" s="804"/>
      <c r="L76" s="905"/>
    </row>
    <row r="77" spans="1:12" ht="22.5" customHeight="1">
      <c r="A77" s="799">
        <v>2</v>
      </c>
      <c r="B77" s="802" t="s">
        <v>477</v>
      </c>
      <c r="C77" s="805">
        <v>1540</v>
      </c>
      <c r="D77" s="805">
        <v>1540</v>
      </c>
      <c r="E77" s="906" t="s">
        <v>11</v>
      </c>
      <c r="F77" s="108" t="s">
        <v>478</v>
      </c>
      <c r="G77" s="109">
        <v>1540</v>
      </c>
      <c r="H77" s="103" t="s">
        <v>478</v>
      </c>
      <c r="I77" s="77">
        <v>1540</v>
      </c>
      <c r="J77" s="84" t="s">
        <v>13</v>
      </c>
      <c r="K77" s="76" t="s">
        <v>479</v>
      </c>
      <c r="L77" s="493">
        <v>244333</v>
      </c>
    </row>
    <row r="78" spans="1:12" ht="22.5" customHeight="1">
      <c r="A78" s="801"/>
      <c r="B78" s="803"/>
      <c r="C78" s="806"/>
      <c r="D78" s="806"/>
      <c r="E78" s="907"/>
      <c r="F78" s="110" t="s">
        <v>480</v>
      </c>
      <c r="G78" s="111">
        <v>1750</v>
      </c>
      <c r="H78" s="900"/>
      <c r="I78" s="805"/>
      <c r="J78" s="902"/>
      <c r="K78" s="802"/>
      <c r="L78" s="904"/>
    </row>
    <row r="79" spans="1:12" ht="22.5" customHeight="1">
      <c r="A79" s="800"/>
      <c r="B79" s="804"/>
      <c r="C79" s="807"/>
      <c r="D79" s="807"/>
      <c r="E79" s="908"/>
      <c r="F79" s="112" t="s">
        <v>481</v>
      </c>
      <c r="G79" s="113">
        <v>1950</v>
      </c>
      <c r="H79" s="901"/>
      <c r="I79" s="807"/>
      <c r="J79" s="903"/>
      <c r="K79" s="804"/>
      <c r="L79" s="905"/>
    </row>
    <row r="80" spans="1:12" ht="22.5" customHeight="1">
      <c r="A80" s="767">
        <v>3</v>
      </c>
      <c r="B80" s="802" t="s">
        <v>482</v>
      </c>
      <c r="C80" s="805">
        <v>12840</v>
      </c>
      <c r="D80" s="805">
        <v>12840</v>
      </c>
      <c r="E80" s="799" t="s">
        <v>118</v>
      </c>
      <c r="F80" s="92" t="s">
        <v>483</v>
      </c>
      <c r="G80" s="114">
        <v>16050</v>
      </c>
      <c r="H80" s="75" t="s">
        <v>483</v>
      </c>
      <c r="I80" s="114">
        <v>16050</v>
      </c>
      <c r="J80" s="84" t="s">
        <v>13</v>
      </c>
      <c r="K80" s="496" t="s">
        <v>484</v>
      </c>
      <c r="L80" s="497">
        <v>25167</v>
      </c>
    </row>
    <row r="81" spans="1:12" ht="22.5" customHeight="1">
      <c r="A81" s="768"/>
      <c r="B81" s="803"/>
      <c r="C81" s="806"/>
      <c r="D81" s="806"/>
      <c r="E81" s="801"/>
      <c r="F81" s="75" t="s">
        <v>485</v>
      </c>
      <c r="G81" s="115">
        <v>15247.5</v>
      </c>
      <c r="H81" s="799"/>
      <c r="I81" s="799"/>
      <c r="J81" s="902"/>
      <c r="K81" s="802"/>
      <c r="L81" s="909"/>
    </row>
    <row r="82" spans="1:12" ht="22.5" customHeight="1">
      <c r="A82" s="769"/>
      <c r="B82" s="804"/>
      <c r="C82" s="807"/>
      <c r="D82" s="807"/>
      <c r="E82" s="800"/>
      <c r="F82" s="75" t="s">
        <v>486</v>
      </c>
      <c r="G82" s="115">
        <v>16050</v>
      </c>
      <c r="H82" s="800"/>
      <c r="I82" s="800"/>
      <c r="J82" s="903"/>
      <c r="K82" s="804"/>
      <c r="L82" s="910"/>
    </row>
    <row r="83" spans="1:12" ht="22.5" customHeight="1">
      <c r="A83" s="2">
        <v>4</v>
      </c>
      <c r="B83" s="79" t="s">
        <v>487</v>
      </c>
      <c r="C83" s="80">
        <v>3300</v>
      </c>
      <c r="D83" s="80">
        <v>33000</v>
      </c>
      <c r="E83" s="81" t="s">
        <v>451</v>
      </c>
      <c r="F83" s="81" t="s">
        <v>452</v>
      </c>
      <c r="G83" s="116">
        <v>33000</v>
      </c>
      <c r="H83" s="117" t="s">
        <v>452</v>
      </c>
      <c r="I83" s="116">
        <v>33000</v>
      </c>
      <c r="J83" s="129" t="s">
        <v>453</v>
      </c>
      <c r="K83" s="124" t="s">
        <v>428</v>
      </c>
      <c r="L83" s="498">
        <v>25195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5"/>
      <c r="K84" s="186"/>
      <c r="L84" s="489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5"/>
      <c r="K85" s="186"/>
      <c r="L85" s="489"/>
    </row>
    <row r="86" spans="1:12" ht="52.5">
      <c r="A86" s="20"/>
      <c r="B86" s="35" t="s">
        <v>149</v>
      </c>
      <c r="C86" s="21"/>
      <c r="D86" s="21"/>
      <c r="E86" s="22"/>
      <c r="F86" s="22"/>
      <c r="G86" s="23"/>
      <c r="H86" s="23"/>
      <c r="I86" s="23"/>
      <c r="J86" s="23"/>
      <c r="K86" s="487"/>
      <c r="L86" s="487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3"/>
      <c r="K87" s="25"/>
      <c r="L87" s="25"/>
    </row>
    <row r="88" spans="1:12" ht="22.5" customHeight="1">
      <c r="A88" s="911">
        <v>1</v>
      </c>
      <c r="B88" s="914" t="s">
        <v>632</v>
      </c>
      <c r="C88" s="917">
        <v>489500</v>
      </c>
      <c r="D88" s="920">
        <f>(C88)</f>
        <v>489500</v>
      </c>
      <c r="E88" s="923" t="s">
        <v>118</v>
      </c>
      <c r="F88" s="141" t="s">
        <v>633</v>
      </c>
      <c r="G88" s="144">
        <f>(C88)</f>
        <v>489500</v>
      </c>
      <c r="H88" s="141" t="str">
        <f>(F88)</f>
        <v>บริษัท โมเดลา ไอโอที จำกัด (สำนักงานใหญ่)</v>
      </c>
      <c r="I88" s="145">
        <f>SUM(C88)</f>
        <v>489500</v>
      </c>
      <c r="J88" s="483" t="s">
        <v>29</v>
      </c>
      <c r="K88" s="141" t="s">
        <v>634</v>
      </c>
      <c r="L88" s="499">
        <v>45993</v>
      </c>
    </row>
    <row r="89" spans="1:12" ht="22.5" customHeight="1">
      <c r="A89" s="912"/>
      <c r="B89" s="915"/>
      <c r="C89" s="918"/>
      <c r="D89" s="921"/>
      <c r="E89" s="924"/>
      <c r="F89" s="141" t="s">
        <v>635</v>
      </c>
      <c r="G89" s="144">
        <v>524605</v>
      </c>
      <c r="H89" s="141"/>
      <c r="I89" s="145"/>
      <c r="J89" s="483"/>
      <c r="K89" s="141"/>
      <c r="L89" s="499"/>
    </row>
    <row r="90" spans="1:12" ht="22.5" customHeight="1">
      <c r="A90" s="913"/>
      <c r="B90" s="916"/>
      <c r="C90" s="919"/>
      <c r="D90" s="922"/>
      <c r="E90" s="925"/>
      <c r="F90" s="141" t="s">
        <v>636</v>
      </c>
      <c r="G90" s="144">
        <v>565700</v>
      </c>
      <c r="H90" s="141"/>
      <c r="I90" s="145"/>
      <c r="J90" s="483"/>
      <c r="K90" s="141"/>
      <c r="L90" s="499"/>
    </row>
    <row r="91" spans="1:12" ht="22.5" customHeight="1">
      <c r="A91" s="911">
        <v>2</v>
      </c>
      <c r="B91" s="932" t="s">
        <v>637</v>
      </c>
      <c r="C91" s="929">
        <v>4500</v>
      </c>
      <c r="D91" s="930">
        <f t="shared" ref="D91" si="7">(C91)</f>
        <v>4500</v>
      </c>
      <c r="E91" s="931" t="s">
        <v>118</v>
      </c>
      <c r="F91" s="141" t="s">
        <v>638</v>
      </c>
      <c r="G91" s="144">
        <f t="shared" ref="G91" si="8">(C91)</f>
        <v>4500</v>
      </c>
      <c r="H91" s="141" t="str">
        <f t="shared" ref="H91" si="9">(F91)</f>
        <v>ร้านกังวานแอร์ ไดนาโม</v>
      </c>
      <c r="I91" s="145">
        <f t="shared" ref="I91:I97" si="10">SUM(C91)</f>
        <v>4500</v>
      </c>
      <c r="J91" s="483" t="s">
        <v>29</v>
      </c>
      <c r="K91" s="141" t="s">
        <v>639</v>
      </c>
      <c r="L91" s="499">
        <v>46000</v>
      </c>
    </row>
    <row r="92" spans="1:12" ht="22.5" customHeight="1">
      <c r="A92" s="912"/>
      <c r="B92" s="915"/>
      <c r="C92" s="918"/>
      <c r="D92" s="921"/>
      <c r="E92" s="924"/>
      <c r="F92" s="141" t="s">
        <v>608</v>
      </c>
      <c r="G92" s="144">
        <v>4550</v>
      </c>
      <c r="H92" s="141"/>
      <c r="I92" s="145"/>
      <c r="J92" s="483"/>
      <c r="K92" s="141"/>
      <c r="L92" s="499"/>
    </row>
    <row r="93" spans="1:12" ht="22.5" customHeight="1">
      <c r="A93" s="913"/>
      <c r="B93" s="916"/>
      <c r="C93" s="919"/>
      <c r="D93" s="922"/>
      <c r="E93" s="925"/>
      <c r="F93" s="141" t="s">
        <v>609</v>
      </c>
      <c r="G93" s="144">
        <v>4700</v>
      </c>
      <c r="H93" s="141"/>
      <c r="I93" s="145"/>
      <c r="J93" s="483"/>
      <c r="K93" s="141"/>
      <c r="L93" s="499"/>
    </row>
    <row r="94" spans="1:12" ht="22.5" customHeight="1">
      <c r="A94" s="911">
        <v>3</v>
      </c>
      <c r="B94" s="926" t="s">
        <v>640</v>
      </c>
      <c r="C94" s="929">
        <v>3380</v>
      </c>
      <c r="D94" s="930">
        <f>(C94)</f>
        <v>3380</v>
      </c>
      <c r="E94" s="931" t="s">
        <v>118</v>
      </c>
      <c r="F94" s="141" t="s">
        <v>641</v>
      </c>
      <c r="G94" s="144">
        <f>(C94)</f>
        <v>3380</v>
      </c>
      <c r="H94" s="141" t="str">
        <f>(F94)</f>
        <v>ร้านใหม่ค้าวัสดุ</v>
      </c>
      <c r="I94" s="145">
        <f t="shared" si="10"/>
        <v>3380</v>
      </c>
      <c r="J94" s="483" t="s">
        <v>29</v>
      </c>
      <c r="K94" s="141" t="s">
        <v>642</v>
      </c>
      <c r="L94" s="499">
        <v>46013</v>
      </c>
    </row>
    <row r="95" spans="1:12" ht="18.75">
      <c r="A95" s="912"/>
      <c r="B95" s="927"/>
      <c r="C95" s="918"/>
      <c r="D95" s="921"/>
      <c r="E95" s="924"/>
      <c r="F95" s="141" t="s">
        <v>643</v>
      </c>
      <c r="G95" s="144">
        <v>3400</v>
      </c>
      <c r="H95" s="141"/>
      <c r="I95" s="145"/>
      <c r="J95" s="483"/>
      <c r="K95" s="141"/>
      <c r="L95" s="499"/>
    </row>
    <row r="96" spans="1:12" ht="18.75">
      <c r="A96" s="913"/>
      <c r="B96" s="928"/>
      <c r="C96" s="919"/>
      <c r="D96" s="922"/>
      <c r="E96" s="925"/>
      <c r="F96" s="141" t="s">
        <v>644</v>
      </c>
      <c r="G96" s="144">
        <v>3500</v>
      </c>
      <c r="H96" s="141"/>
      <c r="I96" s="145"/>
      <c r="J96" s="483"/>
      <c r="K96" s="141"/>
      <c r="L96" s="499"/>
    </row>
    <row r="97" spans="1:12" ht="37.5">
      <c r="A97" s="146">
        <v>4</v>
      </c>
      <c r="B97" s="142" t="s">
        <v>645</v>
      </c>
      <c r="C97" s="143">
        <v>33000</v>
      </c>
      <c r="D97" s="144">
        <f>(C97)</f>
        <v>33000</v>
      </c>
      <c r="E97" s="54" t="s">
        <v>118</v>
      </c>
      <c r="F97" s="141" t="s">
        <v>600</v>
      </c>
      <c r="G97" s="144">
        <f>(C97)</f>
        <v>33000</v>
      </c>
      <c r="H97" s="141" t="str">
        <f>(F97)</f>
        <v>สถานีบริการน้ำมันสวัสดิการ กองการบินทหารเรือ</v>
      </c>
      <c r="I97" s="145">
        <f t="shared" si="10"/>
        <v>33000</v>
      </c>
      <c r="J97" s="483" t="s">
        <v>29</v>
      </c>
      <c r="K97" s="141" t="s">
        <v>646</v>
      </c>
      <c r="L97" s="499">
        <v>46017</v>
      </c>
    </row>
    <row r="98" spans="1:12" ht="21">
      <c r="A98" s="7"/>
      <c r="B98" s="3"/>
      <c r="C98" s="4"/>
      <c r="D98" s="4"/>
      <c r="E98" s="2"/>
      <c r="F98" s="2"/>
      <c r="G98" s="5"/>
      <c r="H98" s="5"/>
      <c r="I98" s="5"/>
      <c r="J98" s="5"/>
      <c r="K98" s="186"/>
      <c r="L98" s="489"/>
    </row>
    <row r="99" spans="1:12" ht="21">
      <c r="A99" s="7"/>
      <c r="B99" s="3"/>
      <c r="C99" s="4"/>
      <c r="D99" s="4"/>
      <c r="E99" s="2"/>
      <c r="F99" s="2"/>
      <c r="G99" s="5"/>
      <c r="H99" s="5"/>
      <c r="I99" s="5"/>
      <c r="J99" s="5"/>
      <c r="K99" s="186"/>
      <c r="L99" s="489"/>
    </row>
    <row r="100" spans="1:12" ht="52.5">
      <c r="A100" s="20"/>
      <c r="B100" s="35" t="s">
        <v>150</v>
      </c>
      <c r="C100" s="21"/>
      <c r="D100" s="21"/>
      <c r="E100" s="22"/>
      <c r="F100" s="22"/>
      <c r="G100" s="23"/>
      <c r="H100" s="23"/>
      <c r="I100" s="23"/>
      <c r="J100" s="23"/>
      <c r="K100" s="487"/>
      <c r="L100" s="487"/>
    </row>
    <row r="101" spans="1:12" ht="21">
      <c r="A101" s="22"/>
      <c r="B101" s="19" t="s">
        <v>11</v>
      </c>
      <c r="C101" s="21"/>
      <c r="D101" s="21"/>
      <c r="E101" s="22"/>
      <c r="F101" s="22"/>
      <c r="G101" s="23"/>
      <c r="H101" s="23"/>
      <c r="I101" s="25"/>
      <c r="J101" s="23"/>
      <c r="K101" s="25"/>
      <c r="L101" s="25"/>
    </row>
    <row r="102" spans="1:12" ht="60.75">
      <c r="A102" s="150" t="s">
        <v>288</v>
      </c>
      <c r="B102" s="151" t="s">
        <v>754</v>
      </c>
      <c r="C102" s="152">
        <v>2783.81</v>
      </c>
      <c r="D102" s="153">
        <v>2783.81</v>
      </c>
      <c r="E102" s="148" t="s">
        <v>118</v>
      </c>
      <c r="F102" s="148" t="s">
        <v>750</v>
      </c>
      <c r="G102" s="153">
        <v>2783.81</v>
      </c>
      <c r="H102" s="148" t="s">
        <v>750</v>
      </c>
      <c r="I102" s="153">
        <v>2783.81</v>
      </c>
      <c r="J102" s="84" t="s">
        <v>29</v>
      </c>
      <c r="K102" s="58" t="s">
        <v>755</v>
      </c>
      <c r="L102" s="500">
        <v>244326</v>
      </c>
    </row>
    <row r="103" spans="1:12" ht="40.5">
      <c r="A103" s="154">
        <v>2</v>
      </c>
      <c r="B103" s="155" t="s">
        <v>756</v>
      </c>
      <c r="C103" s="156">
        <v>19559.599999999999</v>
      </c>
      <c r="D103" s="156">
        <v>19559.599999999999</v>
      </c>
      <c r="E103" s="74" t="s">
        <v>11</v>
      </c>
      <c r="F103" s="74" t="s">
        <v>757</v>
      </c>
      <c r="G103" s="156">
        <v>19559.599999999999</v>
      </c>
      <c r="H103" s="74" t="s">
        <v>757</v>
      </c>
      <c r="I103" s="156">
        <v>19559.599999999999</v>
      </c>
      <c r="J103" s="485" t="s">
        <v>29</v>
      </c>
      <c r="K103" s="501" t="s">
        <v>758</v>
      </c>
      <c r="L103" s="502">
        <v>244336</v>
      </c>
    </row>
    <row r="104" spans="1:12" ht="60.75">
      <c r="A104" s="157">
        <v>3</v>
      </c>
      <c r="B104" s="151" t="s">
        <v>759</v>
      </c>
      <c r="C104" s="158">
        <v>33000</v>
      </c>
      <c r="D104" s="158">
        <v>33000</v>
      </c>
      <c r="E104" s="68" t="s">
        <v>11</v>
      </c>
      <c r="F104" s="68" t="s">
        <v>714</v>
      </c>
      <c r="G104" s="159">
        <v>33000</v>
      </c>
      <c r="H104" s="151" t="s">
        <v>715</v>
      </c>
      <c r="I104" s="160">
        <v>33000</v>
      </c>
      <c r="J104" s="110" t="s">
        <v>29</v>
      </c>
      <c r="K104" s="70" t="s">
        <v>760</v>
      </c>
      <c r="L104" s="503">
        <v>244343</v>
      </c>
    </row>
    <row r="105" spans="1:12" ht="40.5">
      <c r="A105" s="2">
        <v>4</v>
      </c>
      <c r="B105" s="151" t="s">
        <v>761</v>
      </c>
      <c r="C105" s="152">
        <v>1901.06</v>
      </c>
      <c r="D105" s="153">
        <v>1901.06</v>
      </c>
      <c r="E105" s="148" t="s">
        <v>118</v>
      </c>
      <c r="F105" s="148" t="s">
        <v>750</v>
      </c>
      <c r="G105" s="161">
        <v>1901.06</v>
      </c>
      <c r="H105" s="148" t="s">
        <v>750</v>
      </c>
      <c r="I105" s="161">
        <v>1901.06</v>
      </c>
      <c r="J105" s="84" t="s">
        <v>29</v>
      </c>
      <c r="K105" s="58" t="s">
        <v>762</v>
      </c>
      <c r="L105" s="500">
        <v>244343</v>
      </c>
    </row>
    <row r="106" spans="1:12" ht="21">
      <c r="A106" s="7"/>
      <c r="B106" s="3"/>
      <c r="C106" s="4"/>
      <c r="D106" s="4"/>
      <c r="E106" s="2"/>
      <c r="F106" s="2"/>
      <c r="G106" s="5"/>
      <c r="H106" s="5"/>
      <c r="I106" s="5"/>
      <c r="J106" s="5"/>
      <c r="K106" s="186"/>
      <c r="L106" s="489"/>
    </row>
    <row r="107" spans="1:12" ht="21">
      <c r="A107" s="7"/>
      <c r="B107" s="3"/>
      <c r="C107" s="4"/>
      <c r="D107" s="4"/>
      <c r="E107" s="2"/>
      <c r="F107" s="2"/>
      <c r="G107" s="5"/>
      <c r="H107" s="5"/>
      <c r="I107" s="5"/>
      <c r="J107" s="5"/>
      <c r="K107" s="186"/>
      <c r="L107" s="489"/>
    </row>
    <row r="108" spans="1:12" ht="52.5">
      <c r="A108" s="20"/>
      <c r="B108" s="35" t="s">
        <v>151</v>
      </c>
      <c r="C108" s="21"/>
      <c r="D108" s="21"/>
      <c r="E108" s="22"/>
      <c r="F108" s="22"/>
      <c r="G108" s="23"/>
      <c r="H108" s="23"/>
      <c r="I108" s="23"/>
      <c r="J108" s="23"/>
      <c r="K108" s="487"/>
      <c r="L108" s="487"/>
    </row>
    <row r="109" spans="1:12" ht="21">
      <c r="A109" s="22"/>
      <c r="B109" s="19" t="s">
        <v>11</v>
      </c>
      <c r="C109" s="21"/>
      <c r="D109" s="21"/>
      <c r="E109" s="22"/>
      <c r="F109" s="22"/>
      <c r="G109" s="23"/>
      <c r="H109" s="23"/>
      <c r="I109" s="25"/>
      <c r="J109" s="23"/>
      <c r="K109" s="25"/>
      <c r="L109" s="25"/>
    </row>
    <row r="110" spans="1:12" ht="20.25">
      <c r="A110" s="834">
        <v>1</v>
      </c>
      <c r="B110" s="876" t="s">
        <v>839</v>
      </c>
      <c r="C110" s="934">
        <v>30000</v>
      </c>
      <c r="D110" s="934">
        <v>30000</v>
      </c>
      <c r="E110" s="937" t="s">
        <v>118</v>
      </c>
      <c r="F110" s="190" t="s">
        <v>840</v>
      </c>
      <c r="G110" s="191">
        <v>30000</v>
      </c>
      <c r="H110" s="190" t="s">
        <v>840</v>
      </c>
      <c r="I110" s="191">
        <v>30000</v>
      </c>
      <c r="J110" s="272" t="s">
        <v>788</v>
      </c>
      <c r="K110" s="190" t="s">
        <v>841</v>
      </c>
      <c r="L110" s="192">
        <v>244319</v>
      </c>
    </row>
    <row r="111" spans="1:12" ht="20.25">
      <c r="A111" s="835"/>
      <c r="B111" s="868"/>
      <c r="C111" s="935"/>
      <c r="D111" s="935"/>
      <c r="E111" s="938"/>
      <c r="F111" s="105" t="s">
        <v>842</v>
      </c>
      <c r="G111" s="191">
        <v>35000</v>
      </c>
      <c r="H111" s="190"/>
      <c r="I111" s="191"/>
      <c r="J111" s="272"/>
      <c r="K111" s="190"/>
      <c r="L111" s="192"/>
    </row>
    <row r="112" spans="1:12" ht="20.25">
      <c r="A112" s="933"/>
      <c r="B112" s="869"/>
      <c r="C112" s="936"/>
      <c r="D112" s="936"/>
      <c r="E112" s="939"/>
      <c r="F112" s="193" t="s">
        <v>843</v>
      </c>
      <c r="G112" s="191">
        <v>34000</v>
      </c>
      <c r="H112" s="190"/>
      <c r="I112" s="191"/>
      <c r="J112" s="272"/>
      <c r="K112" s="190"/>
      <c r="L112" s="192"/>
    </row>
    <row r="113" spans="1:12" ht="20.25">
      <c r="A113" s="834">
        <v>2</v>
      </c>
      <c r="B113" s="876" t="s">
        <v>844</v>
      </c>
      <c r="C113" s="934">
        <v>4833</v>
      </c>
      <c r="D113" s="934">
        <v>4833</v>
      </c>
      <c r="E113" s="937" t="s">
        <v>118</v>
      </c>
      <c r="F113" s="190" t="s">
        <v>845</v>
      </c>
      <c r="G113" s="191">
        <v>4833</v>
      </c>
      <c r="H113" s="190" t="s">
        <v>845</v>
      </c>
      <c r="I113" s="191">
        <v>4833</v>
      </c>
      <c r="J113" s="272" t="s">
        <v>788</v>
      </c>
      <c r="K113" s="190" t="s">
        <v>846</v>
      </c>
      <c r="L113" s="192">
        <v>244322</v>
      </c>
    </row>
    <row r="114" spans="1:12" ht="20.25">
      <c r="A114" s="835"/>
      <c r="B114" s="868"/>
      <c r="C114" s="935"/>
      <c r="D114" s="935"/>
      <c r="E114" s="938"/>
      <c r="F114" s="193" t="s">
        <v>847</v>
      </c>
      <c r="G114" s="191">
        <v>6453</v>
      </c>
      <c r="H114" s="190"/>
      <c r="I114" s="191"/>
      <c r="J114" s="272"/>
      <c r="K114" s="190"/>
      <c r="L114" s="192"/>
    </row>
    <row r="115" spans="1:12" ht="20.25">
      <c r="A115" s="933"/>
      <c r="B115" s="869"/>
      <c r="C115" s="936"/>
      <c r="D115" s="936"/>
      <c r="E115" s="939"/>
      <c r="F115" s="105" t="s">
        <v>848</v>
      </c>
      <c r="G115" s="191">
        <v>6210</v>
      </c>
      <c r="H115" s="190"/>
      <c r="I115" s="191"/>
      <c r="J115" s="272"/>
      <c r="K115" s="190"/>
      <c r="L115" s="192"/>
    </row>
    <row r="116" spans="1:12" ht="20.25">
      <c r="A116" s="834">
        <v>3</v>
      </c>
      <c r="B116" s="876" t="s">
        <v>849</v>
      </c>
      <c r="C116" s="934">
        <v>10000</v>
      </c>
      <c r="D116" s="934">
        <v>10000</v>
      </c>
      <c r="E116" s="937" t="s">
        <v>118</v>
      </c>
      <c r="F116" s="190" t="s">
        <v>832</v>
      </c>
      <c r="G116" s="191">
        <v>10000</v>
      </c>
      <c r="H116" s="190" t="s">
        <v>832</v>
      </c>
      <c r="I116" s="191">
        <v>10000</v>
      </c>
      <c r="J116" s="272" t="s">
        <v>788</v>
      </c>
      <c r="K116" s="190" t="s">
        <v>850</v>
      </c>
      <c r="L116" s="192">
        <v>244326</v>
      </c>
    </row>
    <row r="117" spans="1:12" ht="20.25">
      <c r="A117" s="835"/>
      <c r="B117" s="868"/>
      <c r="C117" s="935"/>
      <c r="D117" s="935"/>
      <c r="E117" s="938"/>
      <c r="F117" s="193" t="s">
        <v>835</v>
      </c>
      <c r="G117" s="191">
        <v>12000</v>
      </c>
      <c r="H117" s="190"/>
      <c r="I117" s="191"/>
      <c r="J117" s="272"/>
      <c r="K117" s="190"/>
      <c r="L117" s="192"/>
    </row>
    <row r="118" spans="1:12" ht="20.25">
      <c r="A118" s="933"/>
      <c r="B118" s="869"/>
      <c r="C118" s="936"/>
      <c r="D118" s="936"/>
      <c r="E118" s="939"/>
      <c r="F118" s="190" t="s">
        <v>834</v>
      </c>
      <c r="G118" s="191">
        <v>11000</v>
      </c>
      <c r="H118" s="190"/>
      <c r="I118" s="191"/>
      <c r="J118" s="272"/>
      <c r="K118" s="190"/>
      <c r="L118" s="192"/>
    </row>
    <row r="119" spans="1:12" ht="20.25">
      <c r="A119" s="834">
        <v>4</v>
      </c>
      <c r="B119" s="940" t="s">
        <v>851</v>
      </c>
      <c r="C119" s="934">
        <v>6509</v>
      </c>
      <c r="D119" s="934">
        <v>6509</v>
      </c>
      <c r="E119" s="937" t="s">
        <v>118</v>
      </c>
      <c r="F119" s="190" t="s">
        <v>832</v>
      </c>
      <c r="G119" s="191">
        <v>6509</v>
      </c>
      <c r="H119" s="190" t="s">
        <v>832</v>
      </c>
      <c r="I119" s="191">
        <v>6509</v>
      </c>
      <c r="J119" s="272" t="s">
        <v>788</v>
      </c>
      <c r="K119" s="190" t="s">
        <v>852</v>
      </c>
      <c r="L119" s="192">
        <v>244326</v>
      </c>
    </row>
    <row r="120" spans="1:12" ht="20.25">
      <c r="A120" s="835"/>
      <c r="B120" s="941"/>
      <c r="C120" s="935"/>
      <c r="D120" s="935"/>
      <c r="E120" s="938"/>
      <c r="F120" s="193" t="s">
        <v>835</v>
      </c>
      <c r="G120" s="191">
        <v>6850</v>
      </c>
      <c r="H120" s="190"/>
      <c r="I120" s="191"/>
      <c r="J120" s="272"/>
      <c r="K120" s="190"/>
      <c r="L120" s="192"/>
    </row>
    <row r="121" spans="1:12" ht="20.25">
      <c r="A121" s="933"/>
      <c r="B121" s="942"/>
      <c r="C121" s="936"/>
      <c r="D121" s="936"/>
      <c r="E121" s="939"/>
      <c r="F121" s="105" t="s">
        <v>853</v>
      </c>
      <c r="G121" s="191">
        <v>6670</v>
      </c>
      <c r="H121" s="190"/>
      <c r="I121" s="191"/>
      <c r="J121" s="272"/>
      <c r="K121" s="190"/>
      <c r="L121" s="192"/>
    </row>
    <row r="122" spans="1:12" ht="21">
      <c r="A122" s="163">
        <v>5</v>
      </c>
      <c r="B122" s="190" t="s">
        <v>854</v>
      </c>
      <c r="C122" s="191">
        <v>33000</v>
      </c>
      <c r="D122" s="191">
        <v>33000</v>
      </c>
      <c r="E122" s="194" t="s">
        <v>118</v>
      </c>
      <c r="F122" s="190" t="s">
        <v>787</v>
      </c>
      <c r="G122" s="191">
        <v>33000</v>
      </c>
      <c r="H122" s="190" t="s">
        <v>787</v>
      </c>
      <c r="I122" s="191">
        <v>33000</v>
      </c>
      <c r="J122" s="272" t="s">
        <v>788</v>
      </c>
      <c r="K122" s="190" t="s">
        <v>855</v>
      </c>
      <c r="L122" s="192">
        <v>244344</v>
      </c>
    </row>
    <row r="123" spans="1:12" ht="21">
      <c r="A123" s="7"/>
      <c r="B123" s="3"/>
      <c r="C123" s="4"/>
      <c r="D123" s="4"/>
      <c r="E123" s="2"/>
      <c r="F123" s="2"/>
      <c r="G123" s="5"/>
      <c r="H123" s="5"/>
      <c r="I123" s="5"/>
      <c r="J123" s="5"/>
      <c r="K123" s="186"/>
      <c r="L123" s="489"/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5"/>
      <c r="K124" s="186"/>
      <c r="L124" s="489"/>
    </row>
    <row r="125" spans="1:12" ht="26.25">
      <c r="A125" s="20"/>
      <c r="B125" s="35" t="s">
        <v>152</v>
      </c>
      <c r="C125" s="21"/>
      <c r="D125" s="21"/>
      <c r="E125" s="22"/>
      <c r="F125" s="22"/>
      <c r="G125" s="23"/>
      <c r="H125" s="23"/>
      <c r="I125" s="23"/>
      <c r="J125" s="23"/>
      <c r="K125" s="487"/>
      <c r="L125" s="487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3"/>
      <c r="K126" s="25"/>
      <c r="L126" s="25"/>
    </row>
    <row r="127" spans="1:12" s="42" customFormat="1" ht="63">
      <c r="A127" s="235">
        <v>1</v>
      </c>
      <c r="B127" s="220" t="s">
        <v>956</v>
      </c>
      <c r="C127" s="208">
        <v>4405</v>
      </c>
      <c r="D127" s="236">
        <v>4405</v>
      </c>
      <c r="E127" s="206" t="s">
        <v>118</v>
      </c>
      <c r="F127" s="237" t="s">
        <v>957</v>
      </c>
      <c r="G127" s="208">
        <v>4405</v>
      </c>
      <c r="H127" s="209" t="s">
        <v>958</v>
      </c>
      <c r="I127" s="208">
        <v>4405</v>
      </c>
      <c r="J127" s="250" t="s">
        <v>912</v>
      </c>
      <c r="K127" s="207" t="s">
        <v>959</v>
      </c>
      <c r="L127" s="504">
        <v>25174</v>
      </c>
    </row>
    <row r="128" spans="1:12" s="42" customFormat="1" ht="21">
      <c r="A128" s="238"/>
      <c r="B128" s="221"/>
      <c r="C128" s="214"/>
      <c r="D128" s="239"/>
      <c r="E128" s="212"/>
      <c r="F128" s="180" t="s">
        <v>945</v>
      </c>
      <c r="G128" s="214">
        <v>4490</v>
      </c>
      <c r="H128" s="215"/>
      <c r="I128" s="214"/>
      <c r="J128" s="227"/>
      <c r="K128" s="213"/>
      <c r="L128" s="505"/>
    </row>
    <row r="129" spans="1:12" s="42" customFormat="1" ht="21">
      <c r="A129" s="240"/>
      <c r="B129" s="241"/>
      <c r="C129" s="230"/>
      <c r="D129" s="242"/>
      <c r="E129" s="243"/>
      <c r="F129" s="244" t="s">
        <v>960</v>
      </c>
      <c r="G129" s="230">
        <v>4615</v>
      </c>
      <c r="H129" s="231"/>
      <c r="I129" s="230"/>
      <c r="J129" s="233"/>
      <c r="K129" s="229"/>
      <c r="L129" s="506"/>
    </row>
    <row r="130" spans="1:12" s="42" customFormat="1" ht="84">
      <c r="A130" s="245">
        <v>2</v>
      </c>
      <c r="B130" s="246" t="s">
        <v>961</v>
      </c>
      <c r="C130" s="247">
        <v>3324.49</v>
      </c>
      <c r="D130" s="247">
        <v>3324.49</v>
      </c>
      <c r="E130" s="34" t="s">
        <v>118</v>
      </c>
      <c r="F130" s="170" t="s">
        <v>932</v>
      </c>
      <c r="G130" s="247">
        <v>3324.49</v>
      </c>
      <c r="H130" s="34" t="s">
        <v>932</v>
      </c>
      <c r="I130" s="247">
        <v>3324.49</v>
      </c>
      <c r="J130" s="170" t="s">
        <v>912</v>
      </c>
      <c r="K130" s="186" t="s">
        <v>959</v>
      </c>
      <c r="L130" s="507">
        <v>25188</v>
      </c>
    </row>
    <row r="131" spans="1:12" s="42" customFormat="1" ht="42">
      <c r="A131" s="13">
        <v>3</v>
      </c>
      <c r="B131" s="31" t="s">
        <v>962</v>
      </c>
      <c r="C131" s="248">
        <v>33000</v>
      </c>
      <c r="D131" s="248">
        <v>33000</v>
      </c>
      <c r="E131" s="13" t="s">
        <v>118</v>
      </c>
      <c r="F131" s="249" t="s">
        <v>911</v>
      </c>
      <c r="G131" s="248">
        <v>33000</v>
      </c>
      <c r="H131" s="13" t="s">
        <v>911</v>
      </c>
      <c r="I131" s="248">
        <v>33000</v>
      </c>
      <c r="J131" s="249" t="s">
        <v>912</v>
      </c>
      <c r="K131" s="508" t="s">
        <v>963</v>
      </c>
      <c r="L131" s="509">
        <v>25197</v>
      </c>
    </row>
    <row r="132" spans="1:12" s="42" customFormat="1" ht="63">
      <c r="A132" s="235">
        <v>4</v>
      </c>
      <c r="B132" s="207" t="s">
        <v>964</v>
      </c>
      <c r="C132" s="208">
        <v>520</v>
      </c>
      <c r="D132" s="208">
        <v>520</v>
      </c>
      <c r="E132" s="209" t="s">
        <v>118</v>
      </c>
      <c r="F132" s="250" t="s">
        <v>965</v>
      </c>
      <c r="G132" s="208">
        <v>520</v>
      </c>
      <c r="H132" s="209" t="s">
        <v>966</v>
      </c>
      <c r="I132" s="208">
        <v>520</v>
      </c>
      <c r="J132" s="250" t="s">
        <v>912</v>
      </c>
      <c r="K132" s="207" t="s">
        <v>967</v>
      </c>
      <c r="L132" s="504">
        <v>25201</v>
      </c>
    </row>
    <row r="133" spans="1:12" s="42" customFormat="1" ht="21">
      <c r="A133" s="251"/>
      <c r="B133" s="213"/>
      <c r="C133" s="214"/>
      <c r="D133" s="214"/>
      <c r="E133" s="215"/>
      <c r="F133" s="213" t="s">
        <v>968</v>
      </c>
      <c r="G133" s="226">
        <v>600</v>
      </c>
      <c r="H133" s="227"/>
      <c r="I133" s="227"/>
      <c r="J133" s="227"/>
      <c r="K133" s="213"/>
      <c r="L133" s="510"/>
    </row>
    <row r="134" spans="1:12" s="42" customFormat="1" ht="21">
      <c r="A134" s="228"/>
      <c r="B134" s="229"/>
      <c r="C134" s="230"/>
      <c r="D134" s="230"/>
      <c r="E134" s="231"/>
      <c r="F134" s="229" t="s">
        <v>969</v>
      </c>
      <c r="G134" s="232">
        <v>630</v>
      </c>
      <c r="H134" s="233"/>
      <c r="I134" s="233"/>
      <c r="J134" s="233"/>
      <c r="K134" s="229"/>
      <c r="L134" s="511"/>
    </row>
    <row r="135" spans="1:12" s="42" customFormat="1" ht="21">
      <c r="A135" s="37"/>
      <c r="B135" s="38"/>
      <c r="C135" s="39"/>
      <c r="D135" s="39"/>
      <c r="E135" s="37"/>
      <c r="F135" s="37"/>
      <c r="G135" s="40"/>
      <c r="H135" s="40"/>
      <c r="I135" s="41"/>
      <c r="J135" s="40"/>
      <c r="K135" s="489"/>
      <c r="L135" s="489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5"/>
      <c r="K136" s="186"/>
      <c r="L136" s="489"/>
    </row>
    <row r="137" spans="1:12" ht="52.5">
      <c r="A137" s="20"/>
      <c r="B137" s="35" t="s">
        <v>153</v>
      </c>
      <c r="C137" s="21"/>
      <c r="D137" s="21"/>
      <c r="E137" s="22"/>
      <c r="F137" s="22"/>
      <c r="G137" s="23"/>
      <c r="H137" s="23"/>
      <c r="I137" s="23"/>
      <c r="J137" s="23"/>
      <c r="K137" s="487"/>
      <c r="L137" s="487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3"/>
      <c r="K138" s="25"/>
      <c r="L138" s="25"/>
    </row>
    <row r="139" spans="1:12" s="42" customFormat="1" ht="40.5">
      <c r="A139" s="853">
        <v>1</v>
      </c>
      <c r="B139" s="958" t="s">
        <v>1150</v>
      </c>
      <c r="C139" s="952">
        <v>2500</v>
      </c>
      <c r="D139" s="952">
        <v>2500</v>
      </c>
      <c r="E139" s="853" t="s">
        <v>118</v>
      </c>
      <c r="F139" s="276" t="s">
        <v>1151</v>
      </c>
      <c r="G139" s="957">
        <v>2500</v>
      </c>
      <c r="H139" s="867" t="s">
        <v>1151</v>
      </c>
      <c r="I139" s="953">
        <v>2500</v>
      </c>
      <c r="J139" s="902" t="s">
        <v>287</v>
      </c>
      <c r="K139" s="802" t="s">
        <v>1152</v>
      </c>
      <c r="L139" s="943">
        <v>244329</v>
      </c>
    </row>
    <row r="140" spans="1:12" s="42" customFormat="1" ht="40.5">
      <c r="A140" s="853"/>
      <c r="B140" s="941"/>
      <c r="C140" s="952"/>
      <c r="D140" s="952"/>
      <c r="E140" s="853"/>
      <c r="F140" s="277" t="s">
        <v>1153</v>
      </c>
      <c r="G140" s="957"/>
      <c r="H140" s="868"/>
      <c r="I140" s="954"/>
      <c r="J140" s="956"/>
      <c r="K140" s="803"/>
      <c r="L140" s="944"/>
    </row>
    <row r="141" spans="1:12" s="42" customFormat="1" ht="20.25">
      <c r="A141" s="853"/>
      <c r="B141" s="942"/>
      <c r="C141" s="952"/>
      <c r="D141" s="952"/>
      <c r="E141" s="853"/>
      <c r="F141" s="193" t="s">
        <v>1154</v>
      </c>
      <c r="G141" s="957"/>
      <c r="H141" s="869"/>
      <c r="I141" s="955"/>
      <c r="J141" s="903"/>
      <c r="K141" s="804"/>
      <c r="L141" s="945"/>
    </row>
    <row r="142" spans="1:12" s="42" customFormat="1" ht="20.25">
      <c r="A142" s="946">
        <v>2</v>
      </c>
      <c r="B142" s="876" t="s">
        <v>1155</v>
      </c>
      <c r="C142" s="949">
        <v>4900</v>
      </c>
      <c r="D142" s="952">
        <v>4900</v>
      </c>
      <c r="E142" s="853" t="s">
        <v>118</v>
      </c>
      <c r="F142" s="270" t="s">
        <v>1156</v>
      </c>
      <c r="G142" s="278">
        <v>4900</v>
      </c>
      <c r="H142" s="940" t="s">
        <v>1156</v>
      </c>
      <c r="I142" s="953">
        <v>4900</v>
      </c>
      <c r="J142" s="902" t="s">
        <v>287</v>
      </c>
      <c r="K142" s="802" t="s">
        <v>1157</v>
      </c>
      <c r="L142" s="943">
        <v>244329</v>
      </c>
    </row>
    <row r="143" spans="1:12" s="42" customFormat="1" ht="20.25">
      <c r="A143" s="947"/>
      <c r="B143" s="868"/>
      <c r="C143" s="950"/>
      <c r="D143" s="952"/>
      <c r="E143" s="853"/>
      <c r="F143" s="105" t="s">
        <v>1158</v>
      </c>
      <c r="G143" s="278"/>
      <c r="H143" s="941"/>
      <c r="I143" s="954"/>
      <c r="J143" s="956"/>
      <c r="K143" s="803"/>
      <c r="L143" s="944"/>
    </row>
    <row r="144" spans="1:12" s="42" customFormat="1" ht="20.25">
      <c r="A144" s="948"/>
      <c r="B144" s="869"/>
      <c r="C144" s="951"/>
      <c r="D144" s="952"/>
      <c r="E144" s="853"/>
      <c r="F144" s="105" t="s">
        <v>1159</v>
      </c>
      <c r="G144" s="278"/>
      <c r="H144" s="942"/>
      <c r="I144" s="955"/>
      <c r="J144" s="903"/>
      <c r="K144" s="804"/>
      <c r="L144" s="945"/>
    </row>
    <row r="145" spans="1:12" s="42" customFormat="1" ht="60.75">
      <c r="A145" s="973">
        <v>3</v>
      </c>
      <c r="B145" s="876" t="s">
        <v>1160</v>
      </c>
      <c r="C145" s="960">
        <v>10000</v>
      </c>
      <c r="D145" s="850">
        <v>10000</v>
      </c>
      <c r="E145" s="880" t="s">
        <v>118</v>
      </c>
      <c r="F145" s="270" t="s">
        <v>1161</v>
      </c>
      <c r="G145" s="970">
        <v>10000</v>
      </c>
      <c r="H145" s="876" t="s">
        <v>1161</v>
      </c>
      <c r="I145" s="953">
        <v>10000</v>
      </c>
      <c r="J145" s="902" t="s">
        <v>287</v>
      </c>
      <c r="K145" s="802" t="s">
        <v>1162</v>
      </c>
      <c r="L145" s="943">
        <v>244329</v>
      </c>
    </row>
    <row r="146" spans="1:12" s="42" customFormat="1" ht="20.25">
      <c r="A146" s="947"/>
      <c r="B146" s="868"/>
      <c r="C146" s="961"/>
      <c r="D146" s="851"/>
      <c r="E146" s="881"/>
      <c r="F146" s="193" t="s">
        <v>1163</v>
      </c>
      <c r="G146" s="971"/>
      <c r="H146" s="868"/>
      <c r="I146" s="954"/>
      <c r="J146" s="956"/>
      <c r="K146" s="803"/>
      <c r="L146" s="944"/>
    </row>
    <row r="147" spans="1:12" s="42" customFormat="1" ht="20.25">
      <c r="A147" s="948"/>
      <c r="B147" s="869"/>
      <c r="C147" s="962"/>
      <c r="D147" s="852"/>
      <c r="E147" s="882"/>
      <c r="F147" s="105" t="s">
        <v>1164</v>
      </c>
      <c r="G147" s="972"/>
      <c r="H147" s="869"/>
      <c r="I147" s="955"/>
      <c r="J147" s="903"/>
      <c r="K147" s="804"/>
      <c r="L147" s="945"/>
    </row>
    <row r="148" spans="1:12" s="42" customFormat="1" ht="60.75">
      <c r="A148" s="906">
        <v>4</v>
      </c>
      <c r="B148" s="959" t="s">
        <v>1165</v>
      </c>
      <c r="C148" s="960">
        <v>3750</v>
      </c>
      <c r="D148" s="858">
        <v>3750</v>
      </c>
      <c r="E148" s="946" t="s">
        <v>118</v>
      </c>
      <c r="F148" s="270" t="s">
        <v>1143</v>
      </c>
      <c r="G148" s="963">
        <v>3750</v>
      </c>
      <c r="H148" s="964" t="s">
        <v>1166</v>
      </c>
      <c r="I148" s="967">
        <v>3750</v>
      </c>
      <c r="J148" s="902" t="s">
        <v>287</v>
      </c>
      <c r="K148" s="802" t="s">
        <v>1167</v>
      </c>
      <c r="L148" s="943">
        <v>244334</v>
      </c>
    </row>
    <row r="149" spans="1:12" s="42" customFormat="1" ht="20.25">
      <c r="A149" s="907"/>
      <c r="B149" s="959"/>
      <c r="C149" s="961"/>
      <c r="D149" s="859"/>
      <c r="E149" s="947"/>
      <c r="F149" s="193" t="s">
        <v>1145</v>
      </c>
      <c r="G149" s="963"/>
      <c r="H149" s="965"/>
      <c r="I149" s="968"/>
      <c r="J149" s="956"/>
      <c r="K149" s="803"/>
      <c r="L149" s="944"/>
    </row>
    <row r="150" spans="1:12" s="42" customFormat="1" ht="20.25">
      <c r="A150" s="908"/>
      <c r="B150" s="959"/>
      <c r="C150" s="962"/>
      <c r="D150" s="860"/>
      <c r="E150" s="948"/>
      <c r="F150" s="105" t="s">
        <v>1168</v>
      </c>
      <c r="G150" s="963"/>
      <c r="H150" s="966"/>
      <c r="I150" s="969"/>
      <c r="J150" s="903"/>
      <c r="K150" s="804"/>
      <c r="L150" s="945"/>
    </row>
    <row r="151" spans="1:12" s="42" customFormat="1" ht="60.75">
      <c r="A151" s="128">
        <v>5</v>
      </c>
      <c r="B151" s="279" t="s">
        <v>1169</v>
      </c>
      <c r="C151" s="77">
        <v>13199.99</v>
      </c>
      <c r="D151" s="77">
        <v>13199.99</v>
      </c>
      <c r="E151" s="82" t="s">
        <v>118</v>
      </c>
      <c r="F151" s="270" t="s">
        <v>1170</v>
      </c>
      <c r="G151" s="280">
        <v>13199.99</v>
      </c>
      <c r="H151" s="270" t="s">
        <v>1170</v>
      </c>
      <c r="I151" s="281">
        <v>13199.99</v>
      </c>
      <c r="J151" s="84" t="s">
        <v>287</v>
      </c>
      <c r="K151" s="496" t="s">
        <v>1171</v>
      </c>
      <c r="L151" s="512">
        <v>244342</v>
      </c>
    </row>
    <row r="152" spans="1:12" s="42" customFormat="1" ht="60.75">
      <c r="A152" s="269">
        <v>6</v>
      </c>
      <c r="B152" s="190" t="s">
        <v>1169</v>
      </c>
      <c r="C152" s="282">
        <v>2711.02</v>
      </c>
      <c r="D152" s="77">
        <v>2711.02</v>
      </c>
      <c r="E152" s="82" t="s">
        <v>118</v>
      </c>
      <c r="F152" s="270" t="s">
        <v>1170</v>
      </c>
      <c r="G152" s="283">
        <v>2711.02</v>
      </c>
      <c r="H152" s="270" t="s">
        <v>1170</v>
      </c>
      <c r="I152" s="281">
        <v>2711.02</v>
      </c>
      <c r="J152" s="84" t="s">
        <v>287</v>
      </c>
      <c r="K152" s="496" t="s">
        <v>1171</v>
      </c>
      <c r="L152" s="512">
        <v>244342</v>
      </c>
    </row>
    <row r="153" spans="1:12" s="42" customFormat="1" ht="40.5">
      <c r="A153" s="128">
        <v>7</v>
      </c>
      <c r="B153" s="274" t="s">
        <v>1172</v>
      </c>
      <c r="C153" s="77">
        <v>33000</v>
      </c>
      <c r="D153" s="77">
        <v>33000</v>
      </c>
      <c r="E153" s="75" t="s">
        <v>118</v>
      </c>
      <c r="F153" s="274" t="s">
        <v>1173</v>
      </c>
      <c r="G153" s="115">
        <v>33000</v>
      </c>
      <c r="H153" s="274" t="s">
        <v>1173</v>
      </c>
      <c r="I153" s="115">
        <v>33000</v>
      </c>
      <c r="J153" s="84" t="s">
        <v>287</v>
      </c>
      <c r="K153" s="496" t="s">
        <v>1174</v>
      </c>
      <c r="L153" s="512">
        <v>244343</v>
      </c>
    </row>
    <row r="154" spans="1:12" s="42" customFormat="1" ht="21">
      <c r="A154" s="37"/>
      <c r="B154" s="38"/>
      <c r="C154" s="39"/>
      <c r="D154" s="39"/>
      <c r="E154" s="37"/>
      <c r="F154" s="37"/>
      <c r="G154" s="40"/>
      <c r="H154" s="40"/>
      <c r="I154" s="41"/>
      <c r="J154" s="40"/>
      <c r="K154" s="489"/>
      <c r="L154" s="489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5"/>
      <c r="K155" s="186"/>
      <c r="L155" s="489"/>
    </row>
  </sheetData>
  <mergeCells count="129">
    <mergeCell ref="L145:L147"/>
    <mergeCell ref="A148:A150"/>
    <mergeCell ref="B148:B150"/>
    <mergeCell ref="C148:C150"/>
    <mergeCell ref="D148:D150"/>
    <mergeCell ref="E148:E150"/>
    <mergeCell ref="G148:G150"/>
    <mergeCell ref="H148:H150"/>
    <mergeCell ref="I148:I150"/>
    <mergeCell ref="J148:J150"/>
    <mergeCell ref="K148:K150"/>
    <mergeCell ref="L148:L150"/>
    <mergeCell ref="G145:G147"/>
    <mergeCell ref="H145:H147"/>
    <mergeCell ref="I145:I147"/>
    <mergeCell ref="J145:J147"/>
    <mergeCell ref="K145:K147"/>
    <mergeCell ref="A145:A147"/>
    <mergeCell ref="B145:B147"/>
    <mergeCell ref="C145:C147"/>
    <mergeCell ref="D145:D147"/>
    <mergeCell ref="E145:E147"/>
    <mergeCell ref="L139:L141"/>
    <mergeCell ref="A142:A144"/>
    <mergeCell ref="B142:B144"/>
    <mergeCell ref="C142:C144"/>
    <mergeCell ref="D142:D144"/>
    <mergeCell ref="E142:E144"/>
    <mergeCell ref="H142:H144"/>
    <mergeCell ref="I142:I144"/>
    <mergeCell ref="J142:J144"/>
    <mergeCell ref="K142:K144"/>
    <mergeCell ref="L142:L144"/>
    <mergeCell ref="G139:G141"/>
    <mergeCell ref="H139:H141"/>
    <mergeCell ref="I139:I141"/>
    <mergeCell ref="J139:J141"/>
    <mergeCell ref="K139:K141"/>
    <mergeCell ref="A139:A141"/>
    <mergeCell ref="B139:B141"/>
    <mergeCell ref="C139:C141"/>
    <mergeCell ref="D139:D141"/>
    <mergeCell ref="E139:E141"/>
    <mergeCell ref="A119:A121"/>
    <mergeCell ref="B119:B121"/>
    <mergeCell ref="C119:C121"/>
    <mergeCell ref="D119:D121"/>
    <mergeCell ref="E119:E121"/>
    <mergeCell ref="A116:A118"/>
    <mergeCell ref="B116:B118"/>
    <mergeCell ref="C116:C118"/>
    <mergeCell ref="D116:D118"/>
    <mergeCell ref="E116:E118"/>
    <mergeCell ref="A113:A115"/>
    <mergeCell ref="B113:B115"/>
    <mergeCell ref="C113:C115"/>
    <mergeCell ref="D113:D115"/>
    <mergeCell ref="E113:E115"/>
    <mergeCell ref="A110:A112"/>
    <mergeCell ref="B110:B112"/>
    <mergeCell ref="C110:C112"/>
    <mergeCell ref="D110:D112"/>
    <mergeCell ref="E110:E112"/>
    <mergeCell ref="A94:A96"/>
    <mergeCell ref="B94:B96"/>
    <mergeCell ref="C94:C96"/>
    <mergeCell ref="D94:D96"/>
    <mergeCell ref="E94:E96"/>
    <mergeCell ref="A91:A93"/>
    <mergeCell ref="B91:B93"/>
    <mergeCell ref="C91:C93"/>
    <mergeCell ref="D91:D93"/>
    <mergeCell ref="E91:E93"/>
    <mergeCell ref="A88:A90"/>
    <mergeCell ref="B88:B90"/>
    <mergeCell ref="C88:C90"/>
    <mergeCell ref="D88:D90"/>
    <mergeCell ref="E88:E90"/>
    <mergeCell ref="H81:H82"/>
    <mergeCell ref="I81:I82"/>
    <mergeCell ref="J81:J82"/>
    <mergeCell ref="K81:K82"/>
    <mergeCell ref="L81:L82"/>
    <mergeCell ref="A80:A82"/>
    <mergeCell ref="B80:B82"/>
    <mergeCell ref="C80:C82"/>
    <mergeCell ref="D80:D82"/>
    <mergeCell ref="E80:E82"/>
    <mergeCell ref="H78:H79"/>
    <mergeCell ref="I78:I79"/>
    <mergeCell ref="J78:J79"/>
    <mergeCell ref="K78:K79"/>
    <mergeCell ref="L78:L79"/>
    <mergeCell ref="A77:A79"/>
    <mergeCell ref="B77:B79"/>
    <mergeCell ref="C77:C79"/>
    <mergeCell ref="D77:D79"/>
    <mergeCell ref="E77:E79"/>
    <mergeCell ref="H75:H76"/>
    <mergeCell ref="I75:I76"/>
    <mergeCell ref="J75:J76"/>
    <mergeCell ref="K75:K76"/>
    <mergeCell ref="L75:L76"/>
    <mergeCell ref="A74:A76"/>
    <mergeCell ref="B74:B76"/>
    <mergeCell ref="C74:C76"/>
    <mergeCell ref="D74:D76"/>
    <mergeCell ref="E74:E76"/>
    <mergeCell ref="H66:H68"/>
    <mergeCell ref="I66:I68"/>
    <mergeCell ref="J66:J68"/>
    <mergeCell ref="K66:K68"/>
    <mergeCell ref="L66:L68"/>
    <mergeCell ref="A56:E57"/>
    <mergeCell ref="A66:A68"/>
    <mergeCell ref="B66:B68"/>
    <mergeCell ref="C66:C68"/>
    <mergeCell ref="D66:D68"/>
    <mergeCell ref="E66:E68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56"/>
  <sheetViews>
    <sheetView showGridLines="0" topLeftCell="A114" zoomScale="80" zoomScaleNormal="80" workbookViewId="0">
      <selection activeCell="A129" sqref="A129:XFD13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" customWidth="1"/>
    <col min="5" max="5" width="13.85546875" bestFit="1" customWidth="1"/>
    <col min="6" max="6" width="20.7109375" style="513" customWidth="1"/>
    <col min="7" max="7" width="18.7109375" customWidth="1"/>
    <col min="8" max="8" width="16.85546875" style="513" customWidth="1"/>
    <col min="9" max="9" width="16.85546875" customWidth="1"/>
    <col min="10" max="10" width="34" style="513" bestFit="1" customWidth="1"/>
    <col min="11" max="11" width="17.28515625" style="513" customWidth="1"/>
    <col min="12" max="12" width="21.28515625" style="513" customWidth="1"/>
  </cols>
  <sheetData>
    <row r="1" spans="1:12" ht="27.75" customHeight="1">
      <c r="A1" s="653" t="s">
        <v>134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 ht="27.75" customHeight="1">
      <c r="A2" s="653" t="s">
        <v>128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56" t="s">
        <v>6</v>
      </c>
      <c r="G3" s="657"/>
      <c r="H3" s="656" t="s">
        <v>7</v>
      </c>
      <c r="I3" s="657"/>
      <c r="J3" s="575" t="s">
        <v>8</v>
      </c>
      <c r="K3" s="883" t="s">
        <v>9</v>
      </c>
      <c r="L3" s="88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554"/>
      <c r="I40" s="14"/>
      <c r="J40" s="3"/>
      <c r="K40" s="3"/>
      <c r="L40" s="486"/>
    </row>
    <row r="41" spans="1:12" ht="21" hidden="1">
      <c r="A41" s="27"/>
      <c r="B41" s="3"/>
      <c r="C41" s="4"/>
      <c r="D41" s="4"/>
      <c r="E41" s="2"/>
      <c r="F41" s="3"/>
      <c r="G41" s="5"/>
      <c r="H41" s="3"/>
      <c r="I41" s="5"/>
      <c r="J41" s="3"/>
      <c r="K41" s="186"/>
      <c r="L41" s="186"/>
    </row>
    <row r="42" spans="1:12" ht="21" hidden="1">
      <c r="A42" s="27"/>
      <c r="B42" s="26"/>
      <c r="C42" s="4"/>
      <c r="D42" s="4"/>
      <c r="E42" s="2"/>
      <c r="F42" s="3"/>
      <c r="G42" s="5"/>
      <c r="H42" s="3"/>
      <c r="I42" s="5"/>
      <c r="J42" s="3"/>
      <c r="K42" s="186"/>
      <c r="L42" s="186"/>
    </row>
    <row r="43" spans="1:12" ht="23.25" hidden="1" customHeight="1">
      <c r="A43" s="755"/>
      <c r="B43" s="661"/>
      <c r="C43" s="664"/>
      <c r="D43" s="664"/>
      <c r="E43" s="667"/>
      <c r="F43" s="3"/>
      <c r="G43" s="28"/>
      <c r="H43" s="3"/>
      <c r="I43" s="14"/>
      <c r="J43" s="3"/>
      <c r="K43" s="3"/>
      <c r="L43" s="486"/>
    </row>
    <row r="44" spans="1:12" ht="21" hidden="1">
      <c r="A44" s="756"/>
      <c r="B44" s="662"/>
      <c r="C44" s="665"/>
      <c r="D44" s="665"/>
      <c r="E44" s="668"/>
      <c r="F44" s="3"/>
      <c r="G44" s="28"/>
      <c r="H44" s="3"/>
      <c r="I44" s="5"/>
      <c r="J44" s="3"/>
      <c r="K44" s="186"/>
      <c r="L44" s="186"/>
    </row>
    <row r="45" spans="1:12" s="9" customFormat="1" ht="21" hidden="1">
      <c r="A45" s="757"/>
      <c r="B45" s="663"/>
      <c r="C45" s="666"/>
      <c r="D45" s="666"/>
      <c r="E45" s="669"/>
      <c r="F45" s="3"/>
      <c r="G45" s="28"/>
      <c r="H45" s="3"/>
      <c r="I45" s="5"/>
      <c r="J45" s="3"/>
      <c r="K45" s="186"/>
      <c r="L45" s="186"/>
    </row>
    <row r="46" spans="1:12" ht="21" hidden="1">
      <c r="A46" s="27"/>
      <c r="B46" s="3"/>
      <c r="C46" s="4"/>
      <c r="D46" s="4"/>
      <c r="E46" s="2"/>
      <c r="F46" s="3"/>
      <c r="G46" s="5"/>
      <c r="H46" s="3"/>
      <c r="I46" s="5"/>
      <c r="J46" s="3"/>
      <c r="K46" s="186"/>
      <c r="L46" s="186"/>
    </row>
    <row r="47" spans="1:12" ht="21" hidden="1">
      <c r="A47" s="27"/>
      <c r="B47" s="3"/>
      <c r="C47" s="4"/>
      <c r="D47" s="4"/>
      <c r="E47" s="2"/>
      <c r="F47" s="3"/>
      <c r="G47" s="5"/>
      <c r="H47" s="3"/>
      <c r="I47" s="5"/>
      <c r="J47" s="3"/>
      <c r="K47" s="186"/>
      <c r="L47" s="186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5"/>
      <c r="I48" s="23"/>
      <c r="J48" s="25"/>
      <c r="K48" s="487"/>
      <c r="L48" s="487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72">
        <v>1</v>
      </c>
      <c r="B50" s="473" t="s">
        <v>1262</v>
      </c>
      <c r="C50" s="474">
        <v>30000</v>
      </c>
      <c r="D50" s="474">
        <v>30000</v>
      </c>
      <c r="E50" s="474" t="s">
        <v>118</v>
      </c>
      <c r="F50" s="555" t="s">
        <v>1320</v>
      </c>
      <c r="G50" s="474">
        <v>30000</v>
      </c>
      <c r="H50" s="555" t="s">
        <v>1320</v>
      </c>
      <c r="I50" s="474">
        <v>30000</v>
      </c>
      <c r="J50" s="476" t="s">
        <v>29</v>
      </c>
      <c r="K50" s="488" t="s">
        <v>1321</v>
      </c>
      <c r="L50" s="477" t="s">
        <v>1322</v>
      </c>
    </row>
    <row r="51" spans="1:12" ht="22.5" customHeight="1">
      <c r="A51" s="7"/>
      <c r="B51" s="3"/>
      <c r="C51" s="4"/>
      <c r="D51" s="4"/>
      <c r="E51" s="2"/>
      <c r="F51" s="3"/>
      <c r="G51" s="5"/>
      <c r="H51" s="3"/>
      <c r="I51" s="5"/>
      <c r="J51" s="3"/>
      <c r="K51" s="186"/>
      <c r="L51" s="489"/>
    </row>
    <row r="52" spans="1:12" ht="22.5" customHeight="1">
      <c r="A52" s="7"/>
      <c r="B52" s="3"/>
      <c r="C52" s="4"/>
      <c r="D52" s="4"/>
      <c r="E52" s="2"/>
      <c r="F52" s="3"/>
      <c r="G52" s="5"/>
      <c r="H52" s="3"/>
      <c r="I52" s="5"/>
      <c r="J52" s="3"/>
      <c r="K52" s="186"/>
      <c r="L52" s="489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5"/>
      <c r="I53" s="23"/>
      <c r="J53" s="25"/>
      <c r="K53" s="487"/>
      <c r="L53" s="487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5"/>
      <c r="I54" s="25"/>
      <c r="J54" s="25"/>
      <c r="K54" s="25"/>
      <c r="L54" s="25"/>
    </row>
    <row r="55" spans="1:12" s="552" customFormat="1" ht="22.5" customHeight="1">
      <c r="A55" s="320">
        <v>1</v>
      </c>
      <c r="B55" s="325" t="s">
        <v>230</v>
      </c>
      <c r="C55" s="322">
        <v>2000</v>
      </c>
      <c r="D55" s="323">
        <f>(C55)</f>
        <v>2000</v>
      </c>
      <c r="E55" s="324" t="s">
        <v>118</v>
      </c>
      <c r="F55" s="477" t="s">
        <v>231</v>
      </c>
      <c r="G55" s="323">
        <f>(C55)</f>
        <v>2000</v>
      </c>
      <c r="H55" s="477" t="str">
        <f>(F55)</f>
        <v>ร้านศิลาหยกพลาว่า</v>
      </c>
      <c r="I55" s="322">
        <f>SUM(C55)</f>
        <v>2000</v>
      </c>
      <c r="J55" s="337" t="s">
        <v>29</v>
      </c>
      <c r="K55" s="477" t="s">
        <v>232</v>
      </c>
      <c r="L55" s="576">
        <v>244362</v>
      </c>
    </row>
    <row r="56" spans="1:12" s="552" customFormat="1" ht="22.5" customHeight="1">
      <c r="A56" s="320"/>
      <c r="B56" s="980"/>
      <c r="C56" s="981"/>
      <c r="D56" s="981"/>
      <c r="E56" s="982"/>
      <c r="F56" s="477" t="s">
        <v>233</v>
      </c>
      <c r="G56" s="323">
        <v>2500</v>
      </c>
      <c r="H56" s="477"/>
      <c r="I56" s="322"/>
      <c r="J56" s="337"/>
      <c r="K56" s="477"/>
      <c r="L56" s="576"/>
    </row>
    <row r="57" spans="1:12" s="552" customFormat="1" ht="22.5" customHeight="1">
      <c r="A57" s="320"/>
      <c r="B57" s="983"/>
      <c r="C57" s="984"/>
      <c r="D57" s="984"/>
      <c r="E57" s="985"/>
      <c r="F57" s="477" t="s">
        <v>234</v>
      </c>
      <c r="G57" s="323">
        <v>2600</v>
      </c>
      <c r="H57" s="477"/>
      <c r="I57" s="322"/>
      <c r="J57" s="337"/>
      <c r="K57" s="477"/>
      <c r="L57" s="576"/>
    </row>
    <row r="58" spans="1:12" s="552" customFormat="1" ht="22.5" customHeight="1">
      <c r="A58" s="320">
        <v>2</v>
      </c>
      <c r="B58" s="321" t="s">
        <v>235</v>
      </c>
      <c r="C58" s="322">
        <v>1220</v>
      </c>
      <c r="D58" s="323">
        <f>(C58)</f>
        <v>1220</v>
      </c>
      <c r="E58" s="324" t="s">
        <v>118</v>
      </c>
      <c r="F58" s="477" t="s">
        <v>236</v>
      </c>
      <c r="G58" s="323">
        <f>(C58)</f>
        <v>1220</v>
      </c>
      <c r="H58" s="477" t="str">
        <f>(F58)</f>
        <v>ร้านไฟร์คอมตาก</v>
      </c>
      <c r="I58" s="322">
        <f t="shared" ref="I58:I61" si="0">SUM(C58)</f>
        <v>1220</v>
      </c>
      <c r="J58" s="337" t="s">
        <v>29</v>
      </c>
      <c r="K58" s="477" t="s">
        <v>237</v>
      </c>
      <c r="L58" s="576">
        <v>244362</v>
      </c>
    </row>
    <row r="59" spans="1:12" s="552" customFormat="1" ht="22.5" customHeight="1">
      <c r="A59" s="320"/>
      <c r="B59" s="986"/>
      <c r="C59" s="987"/>
      <c r="D59" s="987"/>
      <c r="E59" s="988"/>
      <c r="F59" s="477" t="s">
        <v>238</v>
      </c>
      <c r="G59" s="323">
        <v>1300</v>
      </c>
      <c r="H59" s="477"/>
      <c r="I59" s="322"/>
      <c r="J59" s="337"/>
      <c r="K59" s="477"/>
      <c r="L59" s="576"/>
    </row>
    <row r="60" spans="1:12" s="552" customFormat="1" ht="22.5" customHeight="1">
      <c r="A60" s="320"/>
      <c r="B60" s="989"/>
      <c r="C60" s="990"/>
      <c r="D60" s="990"/>
      <c r="E60" s="991"/>
      <c r="F60" s="477" t="s">
        <v>239</v>
      </c>
      <c r="G60" s="323">
        <v>1400</v>
      </c>
      <c r="H60" s="477"/>
      <c r="I60" s="322"/>
      <c r="J60" s="337"/>
      <c r="K60" s="477"/>
      <c r="L60" s="576"/>
    </row>
    <row r="61" spans="1:12" s="552" customFormat="1" ht="22.5" customHeight="1">
      <c r="A61" s="320">
        <v>3</v>
      </c>
      <c r="B61" s="321" t="s">
        <v>235</v>
      </c>
      <c r="C61" s="322">
        <v>4877</v>
      </c>
      <c r="D61" s="323">
        <f>(C61)</f>
        <v>4877</v>
      </c>
      <c r="E61" s="324" t="s">
        <v>118</v>
      </c>
      <c r="F61" s="477" t="s">
        <v>236</v>
      </c>
      <c r="G61" s="323">
        <f t="shared" ref="G61" si="1">(C61)</f>
        <v>4877</v>
      </c>
      <c r="H61" s="477" t="str">
        <f t="shared" ref="H61" si="2">(F61)</f>
        <v>ร้านไฟร์คอมตาก</v>
      </c>
      <c r="I61" s="322">
        <f t="shared" si="0"/>
        <v>4877</v>
      </c>
      <c r="J61" s="337" t="s">
        <v>29</v>
      </c>
      <c r="K61" s="477" t="s">
        <v>240</v>
      </c>
      <c r="L61" s="576">
        <v>244372</v>
      </c>
    </row>
    <row r="62" spans="1:12" s="552" customFormat="1" ht="22.5" customHeight="1">
      <c r="A62" s="316"/>
      <c r="B62" s="980"/>
      <c r="C62" s="981"/>
      <c r="D62" s="981"/>
      <c r="E62" s="982"/>
      <c r="F62" s="477" t="s">
        <v>238</v>
      </c>
      <c r="G62" s="323">
        <v>4950</v>
      </c>
      <c r="H62" s="477"/>
      <c r="I62" s="322"/>
      <c r="J62" s="488"/>
      <c r="K62" s="477"/>
      <c r="L62" s="577"/>
    </row>
    <row r="63" spans="1:12" s="552" customFormat="1" ht="22.5" customHeight="1">
      <c r="A63" s="316"/>
      <c r="B63" s="983"/>
      <c r="C63" s="984"/>
      <c r="D63" s="984"/>
      <c r="E63" s="985"/>
      <c r="F63" s="477" t="s">
        <v>239</v>
      </c>
      <c r="G63" s="323">
        <v>5150</v>
      </c>
      <c r="H63" s="477"/>
      <c r="I63" s="322"/>
      <c r="J63" s="488"/>
      <c r="K63" s="477"/>
      <c r="L63" s="577"/>
    </row>
    <row r="64" spans="1:12" ht="22.5" customHeight="1">
      <c r="A64" s="7"/>
      <c r="B64" s="3"/>
      <c r="C64" s="4"/>
      <c r="D64" s="4"/>
      <c r="E64" s="2"/>
      <c r="F64" s="3"/>
      <c r="G64" s="5"/>
      <c r="H64" s="3"/>
      <c r="I64" s="5"/>
      <c r="J64" s="3"/>
      <c r="K64" s="186"/>
      <c r="L64" s="489"/>
    </row>
    <row r="65" spans="1:12" ht="52.5">
      <c r="A65" s="20"/>
      <c r="B65" s="35" t="s">
        <v>147</v>
      </c>
      <c r="C65" s="21"/>
      <c r="D65" s="21"/>
      <c r="E65" s="22"/>
      <c r="F65" s="25"/>
      <c r="G65" s="23"/>
      <c r="H65" s="25"/>
      <c r="I65" s="23"/>
      <c r="J65" s="25"/>
      <c r="K65" s="487"/>
      <c r="L65" s="487"/>
    </row>
    <row r="66" spans="1:12" ht="21">
      <c r="A66" s="22"/>
      <c r="B66" s="19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94.5" customHeight="1">
      <c r="A67" s="66">
        <v>1</v>
      </c>
      <c r="B67" s="71" t="s">
        <v>359</v>
      </c>
      <c r="C67" s="59">
        <v>33000</v>
      </c>
      <c r="D67" s="59">
        <v>33000</v>
      </c>
      <c r="E67" s="60" t="s">
        <v>118</v>
      </c>
      <c r="F67" s="58" t="s">
        <v>290</v>
      </c>
      <c r="G67" s="59">
        <v>33000</v>
      </c>
      <c r="H67" s="58" t="s">
        <v>290</v>
      </c>
      <c r="I67" s="59">
        <v>33000</v>
      </c>
      <c r="J67" s="58" t="s">
        <v>29</v>
      </c>
      <c r="K67" s="364" t="s">
        <v>360</v>
      </c>
      <c r="L67" s="578" t="s">
        <v>361</v>
      </c>
    </row>
    <row r="68" spans="1:12" ht="40.5" customHeight="1">
      <c r="A68" s="780">
        <v>2</v>
      </c>
      <c r="B68" s="773" t="s">
        <v>362</v>
      </c>
      <c r="C68" s="761">
        <v>980</v>
      </c>
      <c r="D68" s="761">
        <v>980</v>
      </c>
      <c r="E68" s="764" t="s">
        <v>118</v>
      </c>
      <c r="F68" s="58" t="s">
        <v>363</v>
      </c>
      <c r="G68" s="59">
        <v>980</v>
      </c>
      <c r="H68" s="974" t="s">
        <v>363</v>
      </c>
      <c r="I68" s="761">
        <v>980</v>
      </c>
      <c r="J68" s="974" t="s">
        <v>29</v>
      </c>
      <c r="K68" s="974" t="s">
        <v>364</v>
      </c>
      <c r="L68" s="977" t="s">
        <v>365</v>
      </c>
    </row>
    <row r="69" spans="1:12" ht="40.5" customHeight="1">
      <c r="A69" s="780"/>
      <c r="B69" s="774"/>
      <c r="C69" s="762"/>
      <c r="D69" s="762"/>
      <c r="E69" s="765"/>
      <c r="F69" s="58" t="s">
        <v>366</v>
      </c>
      <c r="G69" s="59">
        <v>990</v>
      </c>
      <c r="H69" s="975"/>
      <c r="I69" s="762"/>
      <c r="J69" s="975"/>
      <c r="K69" s="975"/>
      <c r="L69" s="978"/>
    </row>
    <row r="70" spans="1:12" ht="40.5" customHeight="1">
      <c r="A70" s="780"/>
      <c r="B70" s="775"/>
      <c r="C70" s="763"/>
      <c r="D70" s="763"/>
      <c r="E70" s="766"/>
      <c r="F70" s="58" t="s">
        <v>367</v>
      </c>
      <c r="G70" s="59">
        <v>1000</v>
      </c>
      <c r="H70" s="976"/>
      <c r="I70" s="763"/>
      <c r="J70" s="976"/>
      <c r="K70" s="976"/>
      <c r="L70" s="979"/>
    </row>
    <row r="71" spans="1:12" ht="22.5" customHeight="1">
      <c r="A71" s="7"/>
      <c r="B71" s="3"/>
      <c r="C71" s="4"/>
      <c r="D71" s="4"/>
      <c r="E71" s="2"/>
      <c r="F71" s="3"/>
      <c r="G71" s="5"/>
      <c r="H71" s="3"/>
      <c r="I71" s="5"/>
      <c r="J71" s="3"/>
      <c r="K71" s="186"/>
      <c r="L71" s="489"/>
    </row>
    <row r="72" spans="1:12" ht="22.5" customHeight="1">
      <c r="A72" s="7"/>
      <c r="B72" s="3"/>
      <c r="C72" s="4"/>
      <c r="D72" s="4"/>
      <c r="E72" s="2"/>
      <c r="F72" s="3"/>
      <c r="G72" s="5"/>
      <c r="H72" s="3"/>
      <c r="I72" s="5"/>
      <c r="J72" s="3"/>
      <c r="K72" s="186"/>
      <c r="L72" s="489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5"/>
      <c r="I73" s="23"/>
      <c r="J73" s="25"/>
      <c r="K73" s="487"/>
      <c r="L73" s="487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5"/>
      <c r="I74" s="25"/>
      <c r="J74" s="25"/>
      <c r="K74" s="25"/>
      <c r="L74" s="25"/>
    </row>
    <row r="75" spans="1:12" ht="22.5" customHeight="1">
      <c r="A75" s="973">
        <v>1</v>
      </c>
      <c r="B75" s="940" t="s">
        <v>488</v>
      </c>
      <c r="C75" s="1002">
        <v>1200</v>
      </c>
      <c r="D75" s="1005">
        <v>1200</v>
      </c>
      <c r="E75" s="853" t="s">
        <v>11</v>
      </c>
      <c r="F75" s="119" t="s">
        <v>489</v>
      </c>
      <c r="G75" s="120">
        <v>1200</v>
      </c>
      <c r="H75" s="119" t="s">
        <v>489</v>
      </c>
      <c r="I75" s="120">
        <v>1200</v>
      </c>
      <c r="J75" s="579"/>
      <c r="K75" s="580" t="s">
        <v>490</v>
      </c>
      <c r="L75" s="581">
        <v>244333</v>
      </c>
    </row>
    <row r="76" spans="1:12" ht="22.5" customHeight="1">
      <c r="A76" s="947"/>
      <c r="B76" s="941"/>
      <c r="C76" s="1003"/>
      <c r="D76" s="1006"/>
      <c r="E76" s="853"/>
      <c r="F76" s="121" t="s">
        <v>491</v>
      </c>
      <c r="G76" s="122">
        <v>1714</v>
      </c>
      <c r="H76" s="992"/>
      <c r="I76" s="994"/>
      <c r="J76" s="996"/>
      <c r="K76" s="998"/>
      <c r="L76" s="1000"/>
    </row>
    <row r="77" spans="1:12" ht="22.5" customHeight="1">
      <c r="A77" s="948"/>
      <c r="B77" s="942"/>
      <c r="C77" s="1004"/>
      <c r="D77" s="1007"/>
      <c r="E77" s="853"/>
      <c r="F77" s="121" t="s">
        <v>492</v>
      </c>
      <c r="G77" s="122">
        <v>1714</v>
      </c>
      <c r="H77" s="993"/>
      <c r="I77" s="995"/>
      <c r="J77" s="997"/>
      <c r="K77" s="999"/>
      <c r="L77" s="1001"/>
    </row>
    <row r="78" spans="1:12" ht="22.5" customHeight="1">
      <c r="A78" s="799">
        <v>2</v>
      </c>
      <c r="B78" s="846" t="s">
        <v>493</v>
      </c>
      <c r="C78" s="1014">
        <v>1720</v>
      </c>
      <c r="D78" s="1014">
        <v>1720</v>
      </c>
      <c r="E78" s="1017" t="s">
        <v>11</v>
      </c>
      <c r="F78" s="270" t="s">
        <v>494</v>
      </c>
      <c r="G78" s="123">
        <v>1720</v>
      </c>
      <c r="H78" s="124" t="s">
        <v>494</v>
      </c>
      <c r="I78" s="125">
        <v>1720</v>
      </c>
      <c r="J78" s="93"/>
      <c r="K78" s="93" t="s">
        <v>495</v>
      </c>
      <c r="L78" s="582">
        <v>244348</v>
      </c>
    </row>
    <row r="79" spans="1:12" ht="22.5" customHeight="1">
      <c r="A79" s="801"/>
      <c r="B79" s="803"/>
      <c r="C79" s="1015"/>
      <c r="D79" s="1015"/>
      <c r="E79" s="907"/>
      <c r="F79" s="570" t="s">
        <v>496</v>
      </c>
      <c r="G79" s="113">
        <v>1850</v>
      </c>
      <c r="H79" s="876"/>
      <c r="I79" s="1008"/>
      <c r="J79" s="802"/>
      <c r="K79" s="1010"/>
      <c r="L79" s="1012"/>
    </row>
    <row r="80" spans="1:12" ht="22.5" customHeight="1">
      <c r="A80" s="800"/>
      <c r="B80" s="804"/>
      <c r="C80" s="1016"/>
      <c r="D80" s="1016"/>
      <c r="E80" s="908"/>
      <c r="F80" s="570" t="s">
        <v>497</v>
      </c>
      <c r="G80" s="113">
        <v>1890</v>
      </c>
      <c r="H80" s="869"/>
      <c r="I80" s="1009"/>
      <c r="J80" s="804"/>
      <c r="K80" s="1011"/>
      <c r="L80" s="1013"/>
    </row>
    <row r="81" spans="1:12" ht="22.5" customHeight="1">
      <c r="A81" s="56">
        <v>3</v>
      </c>
      <c r="B81" s="76" t="s">
        <v>498</v>
      </c>
      <c r="C81" s="126">
        <v>13615</v>
      </c>
      <c r="D81" s="126">
        <v>13615</v>
      </c>
      <c r="E81" s="75" t="s">
        <v>118</v>
      </c>
      <c r="F81" s="93" t="s">
        <v>499</v>
      </c>
      <c r="G81" s="127">
        <v>13615</v>
      </c>
      <c r="H81" s="573" t="s">
        <v>499</v>
      </c>
      <c r="I81" s="97">
        <v>13615</v>
      </c>
      <c r="J81" s="76" t="s">
        <v>13</v>
      </c>
      <c r="K81" s="496" t="s">
        <v>500</v>
      </c>
      <c r="L81" s="497">
        <v>25216</v>
      </c>
    </row>
    <row r="82" spans="1:12" ht="22.5" customHeight="1">
      <c r="A82" s="56"/>
      <c r="B82" s="76"/>
      <c r="C82" s="126"/>
      <c r="D82" s="126"/>
      <c r="E82" s="75"/>
      <c r="F82" s="76" t="s">
        <v>501</v>
      </c>
      <c r="G82" s="97">
        <v>14164.5</v>
      </c>
      <c r="H82" s="574"/>
      <c r="I82" s="97"/>
      <c r="J82" s="76"/>
      <c r="K82" s="496"/>
      <c r="L82" s="497"/>
    </row>
    <row r="83" spans="1:12" ht="22.5" customHeight="1">
      <c r="A83" s="56"/>
      <c r="B83" s="76"/>
      <c r="C83" s="126"/>
      <c r="D83" s="126"/>
      <c r="E83" s="75"/>
      <c r="F83" s="76" t="s">
        <v>502</v>
      </c>
      <c r="G83" s="97">
        <v>14715</v>
      </c>
      <c r="H83" s="574"/>
      <c r="I83" s="97"/>
      <c r="J83" s="76"/>
      <c r="K83" s="496"/>
      <c r="L83" s="497"/>
    </row>
    <row r="84" spans="1:12" ht="22.5" customHeight="1">
      <c r="A84" s="128">
        <v>4</v>
      </c>
      <c r="B84" s="76" t="s">
        <v>503</v>
      </c>
      <c r="C84" s="126">
        <v>42320</v>
      </c>
      <c r="D84" s="126">
        <v>42320</v>
      </c>
      <c r="E84" s="75" t="s">
        <v>118</v>
      </c>
      <c r="F84" s="76" t="s">
        <v>504</v>
      </c>
      <c r="G84" s="84">
        <v>42320</v>
      </c>
      <c r="H84" s="76" t="s">
        <v>504</v>
      </c>
      <c r="I84" s="97">
        <v>42320</v>
      </c>
      <c r="J84" s="76" t="s">
        <v>13</v>
      </c>
      <c r="K84" s="496" t="s">
        <v>505</v>
      </c>
      <c r="L84" s="497">
        <v>25216</v>
      </c>
    </row>
    <row r="85" spans="1:12" ht="22.5" customHeight="1">
      <c r="A85" s="56"/>
      <c r="B85" s="76"/>
      <c r="C85" s="126"/>
      <c r="D85" s="126"/>
      <c r="E85" s="75"/>
      <c r="F85" s="76" t="s">
        <v>506</v>
      </c>
      <c r="G85" s="84">
        <v>43200</v>
      </c>
      <c r="H85" s="76"/>
      <c r="I85" s="84"/>
      <c r="J85" s="76"/>
      <c r="K85" s="496"/>
      <c r="L85" s="583"/>
    </row>
    <row r="86" spans="1:12" ht="22.5" customHeight="1">
      <c r="A86" s="56"/>
      <c r="B86" s="76"/>
      <c r="C86" s="126"/>
      <c r="D86" s="126"/>
      <c r="E86" s="75"/>
      <c r="F86" s="76" t="s">
        <v>507</v>
      </c>
      <c r="G86" s="84">
        <v>43500</v>
      </c>
      <c r="H86" s="76"/>
      <c r="I86" s="84"/>
      <c r="J86" s="76"/>
      <c r="K86" s="496"/>
      <c r="L86" s="583"/>
    </row>
    <row r="87" spans="1:12" ht="22.5" customHeight="1">
      <c r="A87" s="7"/>
      <c r="B87" s="3"/>
      <c r="C87" s="4"/>
      <c r="D87" s="4"/>
      <c r="E87" s="2"/>
      <c r="F87" s="3"/>
      <c r="G87" s="5"/>
      <c r="H87" s="3"/>
      <c r="I87" s="5"/>
      <c r="J87" s="3"/>
      <c r="K87" s="186"/>
      <c r="L87" s="489"/>
    </row>
    <row r="88" spans="1:12" ht="22.5" customHeight="1">
      <c r="A88" s="7"/>
      <c r="B88" s="3"/>
      <c r="C88" s="4"/>
      <c r="D88" s="4"/>
      <c r="E88" s="2"/>
      <c r="F88" s="3"/>
      <c r="G88" s="5"/>
      <c r="H88" s="3"/>
      <c r="I88" s="5"/>
      <c r="J88" s="3"/>
      <c r="K88" s="186"/>
      <c r="L88" s="489"/>
    </row>
    <row r="89" spans="1:12" ht="52.5">
      <c r="A89" s="20"/>
      <c r="B89" s="35" t="s">
        <v>149</v>
      </c>
      <c r="C89" s="21"/>
      <c r="D89" s="21"/>
      <c r="E89" s="22"/>
      <c r="F89" s="25"/>
      <c r="G89" s="23"/>
      <c r="H89" s="25"/>
      <c r="I89" s="23"/>
      <c r="J89" s="25"/>
      <c r="K89" s="487"/>
      <c r="L89" s="487"/>
    </row>
    <row r="90" spans="1:12" ht="21">
      <c r="A90" s="22"/>
      <c r="B90" s="19" t="s">
        <v>11</v>
      </c>
      <c r="C90" s="21"/>
      <c r="D90" s="21"/>
      <c r="E90" s="22"/>
      <c r="F90" s="25"/>
      <c r="G90" s="23"/>
      <c r="H90" s="25"/>
      <c r="I90" s="25"/>
      <c r="J90" s="25"/>
      <c r="K90" s="25"/>
      <c r="L90" s="25"/>
    </row>
    <row r="91" spans="1:12" s="552" customFormat="1" ht="22.5" customHeight="1">
      <c r="A91" s="1018">
        <v>1</v>
      </c>
      <c r="B91" s="590" t="s">
        <v>647</v>
      </c>
      <c r="C91" s="1033">
        <v>2983</v>
      </c>
      <c r="D91" s="824">
        <f>(C91)</f>
        <v>2983</v>
      </c>
      <c r="E91" s="1035" t="s">
        <v>118</v>
      </c>
      <c r="F91" s="477" t="s">
        <v>648</v>
      </c>
      <c r="G91" s="567">
        <f>(C91)</f>
        <v>2983</v>
      </c>
      <c r="H91" s="477" t="str">
        <f>(F91)</f>
        <v>ร้านตั้งตังล้ง</v>
      </c>
      <c r="I91" s="568">
        <f>SUM(C91)</f>
        <v>2983</v>
      </c>
      <c r="J91" s="337" t="s">
        <v>29</v>
      </c>
      <c r="K91" s="477" t="s">
        <v>649</v>
      </c>
      <c r="L91" s="577">
        <v>46035</v>
      </c>
    </row>
    <row r="92" spans="1:12" s="552" customFormat="1" ht="22.5" customHeight="1">
      <c r="A92" s="1019"/>
      <c r="B92" s="591"/>
      <c r="C92" s="1025"/>
      <c r="D92" s="825"/>
      <c r="E92" s="1031"/>
      <c r="F92" s="477" t="s">
        <v>650</v>
      </c>
      <c r="G92" s="567">
        <v>3000</v>
      </c>
      <c r="H92" s="477"/>
      <c r="I92" s="477"/>
      <c r="J92" s="477"/>
      <c r="K92" s="477"/>
      <c r="L92" s="477"/>
    </row>
    <row r="93" spans="1:12" s="552" customFormat="1" ht="22.5" customHeight="1">
      <c r="A93" s="1020"/>
      <c r="B93" s="592"/>
      <c r="C93" s="1034"/>
      <c r="D93" s="826"/>
      <c r="E93" s="1036"/>
      <c r="F93" s="477" t="s">
        <v>651</v>
      </c>
      <c r="G93" s="567">
        <v>3400</v>
      </c>
      <c r="H93" s="477"/>
      <c r="I93" s="477"/>
      <c r="J93" s="477"/>
      <c r="K93" s="477"/>
      <c r="L93" s="477"/>
    </row>
    <row r="94" spans="1:12" s="552" customFormat="1" ht="22.5" customHeight="1">
      <c r="A94" s="564">
        <v>2</v>
      </c>
      <c r="B94" s="337" t="s">
        <v>594</v>
      </c>
      <c r="C94" s="338">
        <v>29031</v>
      </c>
      <c r="D94" s="338">
        <f t="shared" ref="D94" si="3">SUM(C94)</f>
        <v>29031</v>
      </c>
      <c r="E94" s="326" t="s">
        <v>118</v>
      </c>
      <c r="F94" s="337" t="s">
        <v>652</v>
      </c>
      <c r="G94" s="338">
        <f t="shared" ref="G94" si="4">SUM(C94)</f>
        <v>29031</v>
      </c>
      <c r="H94" s="477" t="str">
        <f t="shared" ref="H94" si="5">(F94)</f>
        <v>นายมานพ นุ่นอ่อน</v>
      </c>
      <c r="I94" s="565">
        <f t="shared" ref="I94:I107" si="6">SUM(C94)</f>
        <v>29031</v>
      </c>
      <c r="J94" s="337" t="s">
        <v>29</v>
      </c>
      <c r="K94" s="593" t="s">
        <v>593</v>
      </c>
      <c r="L94" s="577">
        <v>46037</v>
      </c>
    </row>
    <row r="95" spans="1:12" s="552" customFormat="1" ht="22.5" customHeight="1">
      <c r="A95" s="1018">
        <v>3</v>
      </c>
      <c r="B95" s="1037" t="s">
        <v>653</v>
      </c>
      <c r="C95" s="1033">
        <v>3810</v>
      </c>
      <c r="D95" s="1038">
        <f>(C95)</f>
        <v>3810</v>
      </c>
      <c r="E95" s="1035" t="s">
        <v>118</v>
      </c>
      <c r="F95" s="477" t="s">
        <v>654</v>
      </c>
      <c r="G95" s="567">
        <f>(C95)</f>
        <v>3810</v>
      </c>
      <c r="H95" s="477" t="str">
        <f>(F95)</f>
        <v>บ้านฉางเฮดเดอร์</v>
      </c>
      <c r="I95" s="568">
        <f t="shared" si="6"/>
        <v>3810</v>
      </c>
      <c r="J95" s="337" t="s">
        <v>29</v>
      </c>
      <c r="K95" s="477" t="s">
        <v>655</v>
      </c>
      <c r="L95" s="577">
        <v>46041</v>
      </c>
    </row>
    <row r="96" spans="1:12" s="552" customFormat="1" ht="22.5" customHeight="1">
      <c r="A96" s="1019"/>
      <c r="B96" s="1022"/>
      <c r="C96" s="1025"/>
      <c r="D96" s="1028"/>
      <c r="E96" s="1031"/>
      <c r="F96" s="477" t="s">
        <v>656</v>
      </c>
      <c r="G96" s="567">
        <v>4000</v>
      </c>
      <c r="H96" s="477"/>
      <c r="I96" s="568"/>
      <c r="J96" s="337"/>
      <c r="K96" s="477"/>
      <c r="L96" s="577"/>
    </row>
    <row r="97" spans="1:12" s="552" customFormat="1" ht="22.5" customHeight="1">
      <c r="A97" s="1020"/>
      <c r="B97" s="1023"/>
      <c r="C97" s="1026"/>
      <c r="D97" s="1029"/>
      <c r="E97" s="1032"/>
      <c r="F97" s="477" t="s">
        <v>657</v>
      </c>
      <c r="G97" s="567">
        <v>4200</v>
      </c>
      <c r="H97" s="477"/>
      <c r="I97" s="568"/>
      <c r="J97" s="337"/>
      <c r="K97" s="477"/>
      <c r="L97" s="577"/>
    </row>
    <row r="98" spans="1:12" s="552" customFormat="1" ht="18.75" customHeight="1">
      <c r="A98" s="1018">
        <v>4</v>
      </c>
      <c r="B98" s="1021" t="s">
        <v>637</v>
      </c>
      <c r="C98" s="1024">
        <v>2500</v>
      </c>
      <c r="D98" s="1027">
        <f>(C98)</f>
        <v>2500</v>
      </c>
      <c r="E98" s="1030" t="s">
        <v>118</v>
      </c>
      <c r="F98" s="477" t="s">
        <v>658</v>
      </c>
      <c r="G98" s="567">
        <f>(C98)</f>
        <v>2500</v>
      </c>
      <c r="H98" s="477" t="str">
        <f>(F98)</f>
        <v>ร้านกังวาลแอร์ ไดนาโม</v>
      </c>
      <c r="I98" s="568">
        <f t="shared" si="6"/>
        <v>2500</v>
      </c>
      <c r="J98" s="337" t="s">
        <v>29</v>
      </c>
      <c r="K98" s="477" t="s">
        <v>659</v>
      </c>
      <c r="L98" s="577">
        <v>46041</v>
      </c>
    </row>
    <row r="99" spans="1:12" s="552" customFormat="1" ht="21">
      <c r="A99" s="1019"/>
      <c r="B99" s="1022"/>
      <c r="C99" s="1025"/>
      <c r="D99" s="1028"/>
      <c r="E99" s="1031"/>
      <c r="F99" s="477" t="s">
        <v>608</v>
      </c>
      <c r="G99" s="567">
        <v>2600</v>
      </c>
      <c r="H99" s="477"/>
      <c r="I99" s="568"/>
      <c r="J99" s="337"/>
      <c r="K99" s="477"/>
      <c r="L99" s="577"/>
    </row>
    <row r="100" spans="1:12" s="552" customFormat="1" ht="21">
      <c r="A100" s="1020"/>
      <c r="B100" s="1023"/>
      <c r="C100" s="1026"/>
      <c r="D100" s="1029"/>
      <c r="E100" s="1032"/>
      <c r="F100" s="477" t="s">
        <v>609</v>
      </c>
      <c r="G100" s="567">
        <v>2750</v>
      </c>
      <c r="H100" s="477"/>
      <c r="I100" s="568"/>
      <c r="J100" s="337"/>
      <c r="K100" s="477"/>
      <c r="L100" s="577"/>
    </row>
    <row r="101" spans="1:12" s="552" customFormat="1" ht="40.5">
      <c r="A101" s="1018">
        <v>5</v>
      </c>
      <c r="B101" s="1039" t="s">
        <v>627</v>
      </c>
      <c r="C101" s="1024">
        <v>3050</v>
      </c>
      <c r="D101" s="1027">
        <f t="shared" ref="D101:D107" si="7">(C101)</f>
        <v>3050</v>
      </c>
      <c r="E101" s="1030" t="s">
        <v>118</v>
      </c>
      <c r="F101" s="477" t="s">
        <v>628</v>
      </c>
      <c r="G101" s="567">
        <f t="shared" ref="G101:G107" si="8">(C101)</f>
        <v>3050</v>
      </c>
      <c r="H101" s="477" t="str">
        <f t="shared" ref="H101:H107" si="9">(F101)</f>
        <v>บริษัทแอดไวซ์ ไอที อินฟินิท จำกัด(มหาชน)</v>
      </c>
      <c r="I101" s="568">
        <f t="shared" si="6"/>
        <v>3050</v>
      </c>
      <c r="J101" s="337" t="s">
        <v>29</v>
      </c>
      <c r="K101" s="477" t="s">
        <v>660</v>
      </c>
      <c r="L101" s="577">
        <v>46041</v>
      </c>
    </row>
    <row r="102" spans="1:12" s="552" customFormat="1" ht="21">
      <c r="A102" s="1019"/>
      <c r="B102" s="1040"/>
      <c r="C102" s="1025"/>
      <c r="D102" s="1028"/>
      <c r="E102" s="1031"/>
      <c r="F102" s="477" t="s">
        <v>630</v>
      </c>
      <c r="G102" s="567">
        <v>3200</v>
      </c>
      <c r="H102" s="477"/>
      <c r="I102" s="568"/>
      <c r="J102" s="337"/>
      <c r="K102" s="477"/>
      <c r="L102" s="577"/>
    </row>
    <row r="103" spans="1:12" s="552" customFormat="1" ht="21">
      <c r="A103" s="1020"/>
      <c r="B103" s="1041"/>
      <c r="C103" s="1026"/>
      <c r="D103" s="1029"/>
      <c r="E103" s="1032"/>
      <c r="F103" s="477" t="s">
        <v>631</v>
      </c>
      <c r="G103" s="567">
        <v>3050</v>
      </c>
      <c r="H103" s="477"/>
      <c r="I103" s="568"/>
      <c r="J103" s="337"/>
      <c r="K103" s="477"/>
      <c r="L103" s="577"/>
    </row>
    <row r="104" spans="1:12" s="552" customFormat="1" ht="40.5">
      <c r="A104" s="1018">
        <v>6</v>
      </c>
      <c r="B104" s="1039" t="s">
        <v>661</v>
      </c>
      <c r="C104" s="1024">
        <v>2500</v>
      </c>
      <c r="D104" s="1027">
        <f t="shared" si="7"/>
        <v>2500</v>
      </c>
      <c r="E104" s="1030" t="s">
        <v>118</v>
      </c>
      <c r="F104" s="477" t="s">
        <v>662</v>
      </c>
      <c r="G104" s="567">
        <f>(C104)</f>
        <v>2500</v>
      </c>
      <c r="H104" s="477" t="str">
        <f t="shared" si="9"/>
        <v>ฮ.ไดนาโมแอร์</v>
      </c>
      <c r="I104" s="568">
        <f t="shared" si="6"/>
        <v>2500</v>
      </c>
      <c r="J104" s="337" t="s">
        <v>29</v>
      </c>
      <c r="K104" s="477" t="s">
        <v>663</v>
      </c>
      <c r="L104" s="577">
        <v>46050</v>
      </c>
    </row>
    <row r="105" spans="1:12" s="552" customFormat="1" ht="21">
      <c r="A105" s="1019"/>
      <c r="B105" s="1040"/>
      <c r="C105" s="1025"/>
      <c r="D105" s="1028"/>
      <c r="E105" s="1031"/>
      <c r="F105" s="477" t="s">
        <v>658</v>
      </c>
      <c r="G105" s="567">
        <v>2600</v>
      </c>
      <c r="H105" s="477"/>
      <c r="I105" s="568"/>
      <c r="J105" s="337"/>
      <c r="K105" s="477"/>
      <c r="L105" s="577"/>
    </row>
    <row r="106" spans="1:12" s="552" customFormat="1" ht="21">
      <c r="A106" s="1020"/>
      <c r="B106" s="1041"/>
      <c r="C106" s="1026"/>
      <c r="D106" s="1029"/>
      <c r="E106" s="1032"/>
      <c r="F106" s="477" t="s">
        <v>608</v>
      </c>
      <c r="G106" s="567">
        <v>2650</v>
      </c>
      <c r="H106" s="477"/>
      <c r="I106" s="568"/>
      <c r="J106" s="337"/>
      <c r="K106" s="477"/>
      <c r="L106" s="577"/>
    </row>
    <row r="107" spans="1:12" s="552" customFormat="1" ht="40.5">
      <c r="A107" s="815">
        <v>7</v>
      </c>
      <c r="B107" s="1045" t="s">
        <v>618</v>
      </c>
      <c r="C107" s="1024">
        <v>1200</v>
      </c>
      <c r="D107" s="1027">
        <f t="shared" si="7"/>
        <v>1200</v>
      </c>
      <c r="E107" s="982" t="s">
        <v>118</v>
      </c>
      <c r="F107" s="477" t="s">
        <v>619</v>
      </c>
      <c r="G107" s="567">
        <f t="shared" si="8"/>
        <v>1200</v>
      </c>
      <c r="H107" s="477" t="str">
        <f t="shared" si="9"/>
        <v>ร้านบ้านฉางก๊อปปี้ปริ้นท์</v>
      </c>
      <c r="I107" s="568">
        <f t="shared" si="6"/>
        <v>1200</v>
      </c>
      <c r="J107" s="337" t="s">
        <v>29</v>
      </c>
      <c r="K107" s="477" t="s">
        <v>664</v>
      </c>
      <c r="L107" s="577">
        <v>46050</v>
      </c>
    </row>
    <row r="108" spans="1:12" s="552" customFormat="1" ht="21">
      <c r="A108" s="816"/>
      <c r="B108" s="1046"/>
      <c r="C108" s="1025"/>
      <c r="D108" s="1028"/>
      <c r="E108" s="828"/>
      <c r="F108" s="477" t="s">
        <v>621</v>
      </c>
      <c r="G108" s="567">
        <v>1800</v>
      </c>
      <c r="H108" s="298"/>
      <c r="I108" s="300"/>
      <c r="J108" s="298"/>
      <c r="K108" s="588"/>
      <c r="L108" s="589"/>
    </row>
    <row r="109" spans="1:12" s="552" customFormat="1" ht="21">
      <c r="A109" s="817"/>
      <c r="B109" s="1047"/>
      <c r="C109" s="1034"/>
      <c r="D109" s="1048"/>
      <c r="E109" s="829"/>
      <c r="F109" s="477" t="s">
        <v>622</v>
      </c>
      <c r="G109" s="567">
        <v>1920</v>
      </c>
      <c r="H109" s="298"/>
      <c r="I109" s="300"/>
      <c r="J109" s="298"/>
      <c r="K109" s="588"/>
      <c r="L109" s="589"/>
    </row>
    <row r="110" spans="1:12" s="552" customFormat="1" ht="21">
      <c r="A110" s="316"/>
      <c r="B110" s="298"/>
      <c r="C110" s="299"/>
      <c r="D110" s="299"/>
      <c r="E110" s="297"/>
      <c r="F110" s="298"/>
      <c r="G110" s="300"/>
      <c r="H110" s="298"/>
      <c r="I110" s="300"/>
      <c r="J110" s="298"/>
      <c r="K110" s="588"/>
      <c r="L110" s="589"/>
    </row>
    <row r="111" spans="1:12" ht="21">
      <c r="A111" s="7"/>
      <c r="B111" s="3"/>
      <c r="C111" s="4"/>
      <c r="D111" s="4"/>
      <c r="E111" s="2"/>
      <c r="F111" s="3"/>
      <c r="G111" s="5"/>
      <c r="H111" s="3"/>
      <c r="I111" s="5"/>
      <c r="J111" s="3"/>
      <c r="K111" s="186"/>
      <c r="L111" s="489"/>
    </row>
    <row r="112" spans="1:12" ht="52.5">
      <c r="A112" s="20"/>
      <c r="B112" s="35" t="s">
        <v>150</v>
      </c>
      <c r="C112" s="21"/>
      <c r="D112" s="21"/>
      <c r="E112" s="22"/>
      <c r="F112" s="25"/>
      <c r="G112" s="23"/>
      <c r="H112" s="25"/>
      <c r="I112" s="23"/>
      <c r="J112" s="25"/>
      <c r="K112" s="487"/>
      <c r="L112" s="487"/>
    </row>
    <row r="113" spans="1:12" ht="21">
      <c r="A113" s="22"/>
      <c r="B113" s="19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60.75">
      <c r="A114" s="764">
        <v>1</v>
      </c>
      <c r="B114" s="764" t="s">
        <v>763</v>
      </c>
      <c r="C114" s="1042">
        <v>99510</v>
      </c>
      <c r="D114" s="1042">
        <v>99510</v>
      </c>
      <c r="E114" s="764" t="s">
        <v>11</v>
      </c>
      <c r="F114" s="571" t="s">
        <v>764</v>
      </c>
      <c r="G114" s="149">
        <v>99510</v>
      </c>
      <c r="H114" s="571" t="s">
        <v>764</v>
      </c>
      <c r="I114" s="162">
        <v>99510</v>
      </c>
      <c r="J114" s="58" t="s">
        <v>29</v>
      </c>
      <c r="K114" s="58" t="s">
        <v>765</v>
      </c>
      <c r="L114" s="500">
        <v>244356</v>
      </c>
    </row>
    <row r="115" spans="1:12" ht="40.5">
      <c r="A115" s="765"/>
      <c r="B115" s="765"/>
      <c r="C115" s="1043"/>
      <c r="D115" s="1043"/>
      <c r="E115" s="765"/>
      <c r="F115" s="76" t="s">
        <v>766</v>
      </c>
      <c r="G115" s="147">
        <v>117700</v>
      </c>
      <c r="H115" s="76"/>
      <c r="I115" s="76"/>
      <c r="J115" s="76"/>
      <c r="K115" s="76"/>
      <c r="L115" s="76"/>
    </row>
    <row r="116" spans="1:12" ht="40.5">
      <c r="A116" s="766"/>
      <c r="B116" s="766"/>
      <c r="C116" s="1044"/>
      <c r="D116" s="1044"/>
      <c r="E116" s="766"/>
      <c r="F116" s="76" t="s">
        <v>767</v>
      </c>
      <c r="G116" s="147">
        <v>123050</v>
      </c>
      <c r="H116" s="76"/>
      <c r="I116" s="76"/>
      <c r="J116" s="76"/>
      <c r="K116" s="76"/>
      <c r="L116" s="76"/>
    </row>
    <row r="117" spans="1:12" ht="21">
      <c r="A117" s="7"/>
      <c r="B117" s="3"/>
      <c r="C117" s="4"/>
      <c r="D117" s="4"/>
      <c r="E117" s="2"/>
      <c r="F117" s="3"/>
      <c r="G117" s="5"/>
      <c r="H117" s="3"/>
      <c r="I117" s="5"/>
      <c r="J117" s="3"/>
      <c r="K117" s="186"/>
      <c r="L117" s="489"/>
    </row>
    <row r="118" spans="1:12" ht="21">
      <c r="A118" s="7"/>
      <c r="B118" s="3"/>
      <c r="C118" s="4"/>
      <c r="D118" s="4"/>
      <c r="E118" s="2"/>
      <c r="F118" s="3"/>
      <c r="G118" s="5"/>
      <c r="H118" s="3"/>
      <c r="I118" s="5"/>
      <c r="J118" s="3"/>
      <c r="K118" s="186"/>
      <c r="L118" s="489"/>
    </row>
    <row r="119" spans="1:12" ht="52.5">
      <c r="A119" s="20"/>
      <c r="B119" s="35" t="s">
        <v>151</v>
      </c>
      <c r="C119" s="21"/>
      <c r="D119" s="21"/>
      <c r="E119" s="22"/>
      <c r="F119" s="25"/>
      <c r="G119" s="23"/>
      <c r="H119" s="25"/>
      <c r="I119" s="23"/>
      <c r="J119" s="25"/>
      <c r="K119" s="487"/>
      <c r="L119" s="487"/>
    </row>
    <row r="120" spans="1:12" ht="21">
      <c r="A120" s="22"/>
      <c r="B120" s="19" t="s">
        <v>11</v>
      </c>
      <c r="C120" s="21"/>
      <c r="D120" s="21"/>
      <c r="E120" s="22"/>
      <c r="F120" s="25"/>
      <c r="G120" s="23"/>
      <c r="H120" s="25"/>
      <c r="I120" s="25"/>
      <c r="J120" s="25"/>
      <c r="K120" s="25"/>
      <c r="L120" s="25"/>
    </row>
    <row r="121" spans="1:12" s="42" customFormat="1" ht="21">
      <c r="A121" s="7"/>
      <c r="B121" s="3"/>
      <c r="C121" s="4"/>
      <c r="D121" s="4"/>
      <c r="E121" s="2"/>
      <c r="F121" s="3"/>
      <c r="G121" s="5"/>
      <c r="H121" s="3"/>
      <c r="I121" s="5"/>
      <c r="J121" s="3"/>
      <c r="K121" s="186"/>
      <c r="L121" s="489"/>
    </row>
    <row r="122" spans="1:12" s="42" customFormat="1" ht="21">
      <c r="A122" s="7"/>
      <c r="B122" s="3"/>
      <c r="C122" s="4"/>
      <c r="D122" s="4"/>
      <c r="E122" s="2"/>
      <c r="F122" s="3"/>
      <c r="G122" s="5"/>
      <c r="H122" s="3"/>
      <c r="I122" s="5"/>
      <c r="J122" s="3"/>
      <c r="K122" s="186"/>
      <c r="L122" s="489"/>
    </row>
    <row r="123" spans="1:12" ht="21">
      <c r="A123" s="7"/>
      <c r="B123" s="3"/>
      <c r="C123" s="4"/>
      <c r="D123" s="4"/>
      <c r="E123" s="2"/>
      <c r="F123" s="3"/>
      <c r="G123" s="5"/>
      <c r="H123" s="3"/>
      <c r="I123" s="5"/>
      <c r="J123" s="3"/>
      <c r="K123" s="186"/>
      <c r="L123" s="489"/>
    </row>
    <row r="124" spans="1:12" ht="26.25">
      <c r="A124" s="20"/>
      <c r="B124" s="35" t="s">
        <v>152</v>
      </c>
      <c r="C124" s="21"/>
      <c r="D124" s="21"/>
      <c r="E124" s="22"/>
      <c r="F124" s="25"/>
      <c r="G124" s="23"/>
      <c r="H124" s="25"/>
      <c r="I124" s="23"/>
      <c r="J124" s="25"/>
      <c r="K124" s="487"/>
      <c r="L124" s="487"/>
    </row>
    <row r="125" spans="1:12" ht="21">
      <c r="A125" s="22"/>
      <c r="B125" s="19" t="s">
        <v>11</v>
      </c>
      <c r="C125" s="21"/>
      <c r="D125" s="21"/>
      <c r="E125" s="22"/>
      <c r="F125" s="25"/>
      <c r="G125" s="23"/>
      <c r="H125" s="25"/>
      <c r="I125" s="25"/>
      <c r="J125" s="25"/>
      <c r="K125" s="25"/>
      <c r="L125" s="25"/>
    </row>
    <row r="126" spans="1:12" ht="84">
      <c r="A126" s="252">
        <v>1</v>
      </c>
      <c r="B126" s="253" t="s">
        <v>970</v>
      </c>
      <c r="C126" s="254">
        <v>550</v>
      </c>
      <c r="D126" s="254">
        <v>550</v>
      </c>
      <c r="E126" s="209" t="s">
        <v>118</v>
      </c>
      <c r="F126" s="207" t="s">
        <v>971</v>
      </c>
      <c r="G126" s="254">
        <v>550</v>
      </c>
      <c r="H126" s="207" t="s">
        <v>972</v>
      </c>
      <c r="I126" s="254">
        <v>550</v>
      </c>
      <c r="J126" s="207" t="s">
        <v>912</v>
      </c>
      <c r="K126" s="253" t="s">
        <v>973</v>
      </c>
      <c r="L126" s="504">
        <v>244357</v>
      </c>
    </row>
    <row r="127" spans="1:12" ht="42">
      <c r="A127" s="255"/>
      <c r="B127" s="256"/>
      <c r="C127" s="257"/>
      <c r="D127" s="257"/>
      <c r="E127" s="215"/>
      <c r="F127" s="213" t="s">
        <v>974</v>
      </c>
      <c r="G127" s="257">
        <v>580</v>
      </c>
      <c r="H127" s="213"/>
      <c r="I127" s="257"/>
      <c r="J127" s="213"/>
      <c r="K127" s="584"/>
      <c r="L127" s="505"/>
    </row>
    <row r="128" spans="1:12" ht="42">
      <c r="A128" s="255"/>
      <c r="B128" s="256"/>
      <c r="C128" s="257"/>
      <c r="D128" s="257"/>
      <c r="E128" s="215"/>
      <c r="F128" s="213" t="s">
        <v>975</v>
      </c>
      <c r="G128" s="257">
        <v>800</v>
      </c>
      <c r="H128" s="213"/>
      <c r="I128" s="257"/>
      <c r="J128" s="213"/>
      <c r="K128" s="584"/>
      <c r="L128" s="505"/>
    </row>
    <row r="129" spans="1:12" s="42" customFormat="1" ht="42">
      <c r="A129" s="252">
        <v>2</v>
      </c>
      <c r="B129" s="253" t="s">
        <v>976</v>
      </c>
      <c r="C129" s="254">
        <v>800</v>
      </c>
      <c r="D129" s="254">
        <v>800</v>
      </c>
      <c r="E129" s="209" t="s">
        <v>118</v>
      </c>
      <c r="F129" s="207" t="s">
        <v>977</v>
      </c>
      <c r="G129" s="254">
        <v>800</v>
      </c>
      <c r="H129" s="207" t="s">
        <v>978</v>
      </c>
      <c r="I129" s="254">
        <v>800</v>
      </c>
      <c r="J129" s="207" t="s">
        <v>912</v>
      </c>
      <c r="K129" s="253" t="s">
        <v>979</v>
      </c>
      <c r="L129" s="504">
        <v>244355</v>
      </c>
    </row>
    <row r="130" spans="1:12" s="42" customFormat="1" ht="21">
      <c r="A130" s="255"/>
      <c r="B130" s="256"/>
      <c r="C130" s="257"/>
      <c r="D130" s="257"/>
      <c r="E130" s="215"/>
      <c r="F130" s="213" t="s">
        <v>980</v>
      </c>
      <c r="G130" s="257">
        <v>900</v>
      </c>
      <c r="H130" s="213"/>
      <c r="I130" s="258"/>
      <c r="J130" s="213"/>
      <c r="K130" s="584"/>
      <c r="L130" s="505"/>
    </row>
    <row r="131" spans="1:12" s="42" customFormat="1" ht="42">
      <c r="A131" s="255"/>
      <c r="B131" s="256"/>
      <c r="C131" s="257"/>
      <c r="D131" s="257"/>
      <c r="E131" s="215"/>
      <c r="F131" s="213" t="s">
        <v>981</v>
      </c>
      <c r="G131" s="258">
        <v>954</v>
      </c>
      <c r="H131" s="213"/>
      <c r="I131" s="258"/>
      <c r="J131" s="213"/>
      <c r="K131" s="584"/>
      <c r="L131" s="505"/>
    </row>
    <row r="132" spans="1:12" s="42" customFormat="1" ht="63">
      <c r="A132" s="252">
        <v>3</v>
      </c>
      <c r="B132" s="207" t="s">
        <v>982</v>
      </c>
      <c r="C132" s="208">
        <v>6400</v>
      </c>
      <c r="D132" s="208">
        <v>6400</v>
      </c>
      <c r="E132" s="209" t="s">
        <v>118</v>
      </c>
      <c r="F132" s="207" t="s">
        <v>983</v>
      </c>
      <c r="G132" s="208">
        <v>6400</v>
      </c>
      <c r="H132" s="207" t="s">
        <v>984</v>
      </c>
      <c r="I132" s="236">
        <v>6400</v>
      </c>
      <c r="J132" s="207" t="s">
        <v>912</v>
      </c>
      <c r="K132" s="207" t="s">
        <v>985</v>
      </c>
      <c r="L132" s="504">
        <v>244362</v>
      </c>
    </row>
    <row r="133" spans="1:12" s="42" customFormat="1" ht="21">
      <c r="A133" s="255"/>
      <c r="B133" s="213"/>
      <c r="C133" s="214"/>
      <c r="D133" s="214"/>
      <c r="E133" s="215"/>
      <c r="F133" s="213" t="s">
        <v>986</v>
      </c>
      <c r="G133" s="214">
        <v>20000</v>
      </c>
      <c r="H133" s="213"/>
      <c r="I133" s="239"/>
      <c r="J133" s="213"/>
      <c r="K133" s="213"/>
      <c r="L133" s="505"/>
    </row>
    <row r="134" spans="1:12" s="42" customFormat="1" ht="42">
      <c r="A134" s="255"/>
      <c r="B134" s="213"/>
      <c r="C134" s="214"/>
      <c r="D134" s="214"/>
      <c r="E134" s="215"/>
      <c r="F134" s="229" t="s">
        <v>987</v>
      </c>
      <c r="G134" s="230">
        <v>40000</v>
      </c>
      <c r="H134" s="213"/>
      <c r="I134" s="239"/>
      <c r="J134" s="213"/>
      <c r="K134" s="213"/>
      <c r="L134" s="505"/>
    </row>
    <row r="135" spans="1:12" s="42" customFormat="1" ht="63">
      <c r="A135" s="252">
        <v>4</v>
      </c>
      <c r="B135" s="207" t="s">
        <v>988</v>
      </c>
      <c r="C135" s="208">
        <v>3168</v>
      </c>
      <c r="D135" s="208">
        <v>3168</v>
      </c>
      <c r="E135" s="209" t="s">
        <v>118</v>
      </c>
      <c r="F135" s="207" t="s">
        <v>989</v>
      </c>
      <c r="G135" s="208">
        <v>3168</v>
      </c>
      <c r="H135" s="207" t="s">
        <v>990</v>
      </c>
      <c r="I135" s="208">
        <v>3168</v>
      </c>
      <c r="J135" s="207" t="s">
        <v>912</v>
      </c>
      <c r="K135" s="207" t="s">
        <v>991</v>
      </c>
      <c r="L135" s="504">
        <v>244369</v>
      </c>
    </row>
    <row r="136" spans="1:12" s="42" customFormat="1" ht="42">
      <c r="A136" s="255"/>
      <c r="B136" s="213"/>
      <c r="C136" s="214"/>
      <c r="D136" s="214"/>
      <c r="E136" s="215"/>
      <c r="F136" s="213" t="s">
        <v>992</v>
      </c>
      <c r="G136" s="214">
        <v>3330</v>
      </c>
      <c r="H136" s="213"/>
      <c r="I136" s="214"/>
      <c r="J136" s="213"/>
      <c r="K136" s="213"/>
      <c r="L136" s="505"/>
    </row>
    <row r="137" spans="1:12" s="42" customFormat="1" ht="21">
      <c r="A137" s="259"/>
      <c r="B137" s="229"/>
      <c r="C137" s="230"/>
      <c r="D137" s="230"/>
      <c r="E137" s="231"/>
      <c r="F137" s="229" t="s">
        <v>993</v>
      </c>
      <c r="G137" s="230">
        <v>3450</v>
      </c>
      <c r="H137" s="229"/>
      <c r="I137" s="230"/>
      <c r="J137" s="229"/>
      <c r="K137" s="229"/>
      <c r="L137" s="506"/>
    </row>
    <row r="138" spans="1:12" s="42" customFormat="1" ht="84">
      <c r="A138" s="260">
        <v>5</v>
      </c>
      <c r="B138" s="33" t="s">
        <v>994</v>
      </c>
      <c r="C138" s="168">
        <v>5850.01</v>
      </c>
      <c r="D138" s="168">
        <v>5850.01</v>
      </c>
      <c r="E138" s="34" t="s">
        <v>118</v>
      </c>
      <c r="F138" s="33" t="s">
        <v>932</v>
      </c>
      <c r="G138" s="168">
        <v>5850.01</v>
      </c>
      <c r="H138" s="33" t="s">
        <v>932</v>
      </c>
      <c r="I138" s="168">
        <v>5850.01</v>
      </c>
      <c r="J138" s="33" t="s">
        <v>912</v>
      </c>
      <c r="K138" s="186" t="s">
        <v>995</v>
      </c>
      <c r="L138" s="507">
        <v>244376</v>
      </c>
    </row>
    <row r="139" spans="1:12" s="42" customFormat="1" ht="84">
      <c r="A139" s="261">
        <v>6</v>
      </c>
      <c r="B139" s="31" t="s">
        <v>996</v>
      </c>
      <c r="C139" s="248">
        <v>3324.49</v>
      </c>
      <c r="D139" s="248">
        <v>3324.49</v>
      </c>
      <c r="E139" s="13" t="s">
        <v>118</v>
      </c>
      <c r="F139" s="31" t="s">
        <v>932</v>
      </c>
      <c r="G139" s="248">
        <v>3324.49</v>
      </c>
      <c r="H139" s="31" t="s">
        <v>932</v>
      </c>
      <c r="I139" s="248">
        <v>3324.49</v>
      </c>
      <c r="J139" s="31" t="s">
        <v>912</v>
      </c>
      <c r="K139" s="585" t="s">
        <v>997</v>
      </c>
      <c r="L139" s="509">
        <v>244376</v>
      </c>
    </row>
    <row r="140" spans="1:12" s="42" customFormat="1" ht="42">
      <c r="A140" s="252">
        <v>7</v>
      </c>
      <c r="B140" s="207" t="s">
        <v>998</v>
      </c>
      <c r="C140" s="208">
        <v>59994</v>
      </c>
      <c r="D140" s="208">
        <v>59994</v>
      </c>
      <c r="E140" s="209" t="s">
        <v>118</v>
      </c>
      <c r="F140" s="207" t="s">
        <v>999</v>
      </c>
      <c r="G140" s="208">
        <v>59994</v>
      </c>
      <c r="H140" s="207" t="s">
        <v>1000</v>
      </c>
      <c r="I140" s="208">
        <v>59994</v>
      </c>
      <c r="J140" s="207" t="s">
        <v>912</v>
      </c>
      <c r="K140" s="207" t="s">
        <v>1001</v>
      </c>
      <c r="L140" s="504">
        <v>244379</v>
      </c>
    </row>
    <row r="141" spans="1:12" s="42" customFormat="1" ht="63">
      <c r="A141" s="238"/>
      <c r="B141" s="213"/>
      <c r="C141" s="214"/>
      <c r="D141" s="214"/>
      <c r="E141" s="215"/>
      <c r="F141" s="213" t="s">
        <v>1002</v>
      </c>
      <c r="G141" s="226">
        <v>64010</v>
      </c>
      <c r="H141" s="213"/>
      <c r="I141" s="227"/>
      <c r="J141" s="213"/>
      <c r="K141" s="213"/>
      <c r="L141" s="510"/>
    </row>
    <row r="142" spans="1:12" s="42" customFormat="1" ht="63">
      <c r="A142" s="240"/>
      <c r="B142" s="229"/>
      <c r="C142" s="230"/>
      <c r="D142" s="230"/>
      <c r="E142" s="231"/>
      <c r="F142" s="229" t="s">
        <v>1003</v>
      </c>
      <c r="G142" s="232">
        <v>70790</v>
      </c>
      <c r="H142" s="229"/>
      <c r="I142" s="233"/>
      <c r="J142" s="229"/>
      <c r="K142" s="229"/>
      <c r="L142" s="511"/>
    </row>
    <row r="143" spans="1:12" s="42" customFormat="1" ht="21">
      <c r="A143" s="7"/>
      <c r="B143" s="3"/>
      <c r="C143" s="4"/>
      <c r="D143" s="4"/>
      <c r="E143" s="2"/>
      <c r="F143" s="3"/>
      <c r="G143" s="5"/>
      <c r="H143" s="3"/>
      <c r="I143" s="5"/>
      <c r="J143" s="3"/>
      <c r="K143" s="186"/>
      <c r="L143" s="489"/>
    </row>
    <row r="144" spans="1:12" s="42" customFormat="1" ht="21">
      <c r="A144" s="7"/>
      <c r="B144" s="3"/>
      <c r="C144" s="4"/>
      <c r="D144" s="4"/>
      <c r="E144" s="2"/>
      <c r="F144" s="3"/>
      <c r="G144" s="5"/>
      <c r="H144" s="3"/>
      <c r="I144" s="5"/>
      <c r="J144" s="3"/>
      <c r="K144" s="186"/>
      <c r="L144" s="489"/>
    </row>
    <row r="145" spans="1:12" s="42" customFormat="1" ht="21">
      <c r="A145" s="7"/>
      <c r="B145" s="3"/>
      <c r="C145" s="4"/>
      <c r="D145" s="4"/>
      <c r="E145" s="2"/>
      <c r="F145" s="3"/>
      <c r="G145" s="5"/>
      <c r="H145" s="3"/>
      <c r="I145" s="5"/>
      <c r="J145" s="3"/>
      <c r="K145" s="186"/>
      <c r="L145" s="489"/>
    </row>
    <row r="146" spans="1:12" s="42" customFormat="1" ht="52.5">
      <c r="A146" s="20"/>
      <c r="B146" s="35" t="s">
        <v>153</v>
      </c>
      <c r="C146" s="21"/>
      <c r="D146" s="21"/>
      <c r="E146" s="22"/>
      <c r="F146" s="25"/>
      <c r="G146" s="23"/>
      <c r="H146" s="25"/>
      <c r="I146" s="23"/>
      <c r="J146" s="25"/>
      <c r="K146" s="487"/>
      <c r="L146" s="487"/>
    </row>
    <row r="147" spans="1:12" s="42" customFormat="1" ht="21">
      <c r="A147" s="22"/>
      <c r="B147" s="19" t="s">
        <v>11</v>
      </c>
      <c r="C147" s="21"/>
      <c r="D147" s="21"/>
      <c r="E147" s="22"/>
      <c r="F147" s="25"/>
      <c r="G147" s="23"/>
      <c r="H147" s="25"/>
      <c r="I147" s="25"/>
      <c r="J147" s="25"/>
      <c r="K147" s="25"/>
      <c r="L147" s="25"/>
    </row>
    <row r="148" spans="1:12" s="42" customFormat="1" ht="40.5">
      <c r="A148" s="873">
        <v>1</v>
      </c>
      <c r="B148" s="959" t="s">
        <v>1175</v>
      </c>
      <c r="C148" s="1064">
        <v>6990</v>
      </c>
      <c r="D148" s="858">
        <v>6990</v>
      </c>
      <c r="E148" s="973" t="s">
        <v>118</v>
      </c>
      <c r="F148" s="270" t="s">
        <v>1176</v>
      </c>
      <c r="G148" s="1059">
        <v>6990</v>
      </c>
      <c r="H148" s="959" t="s">
        <v>1176</v>
      </c>
      <c r="I148" s="963">
        <v>6990</v>
      </c>
      <c r="J148" s="1062" t="s">
        <v>287</v>
      </c>
      <c r="K148" s="802" t="s">
        <v>1177</v>
      </c>
      <c r="L148" s="842">
        <v>244370</v>
      </c>
    </row>
    <row r="149" spans="1:12" ht="20.25">
      <c r="A149" s="874"/>
      <c r="B149" s="959"/>
      <c r="C149" s="1065"/>
      <c r="D149" s="859"/>
      <c r="E149" s="947"/>
      <c r="F149" s="572" t="s">
        <v>1178</v>
      </c>
      <c r="G149" s="1060"/>
      <c r="H149" s="959"/>
      <c r="I149" s="963"/>
      <c r="J149" s="965"/>
      <c r="K149" s="803"/>
      <c r="L149" s="843"/>
    </row>
    <row r="150" spans="1:12" ht="40.5">
      <c r="A150" s="874"/>
      <c r="B150" s="959"/>
      <c r="C150" s="1065"/>
      <c r="D150" s="859"/>
      <c r="E150" s="947"/>
      <c r="F150" s="291" t="s">
        <v>1179</v>
      </c>
      <c r="G150" s="1061"/>
      <c r="H150" s="959"/>
      <c r="I150" s="963"/>
      <c r="J150" s="1063"/>
      <c r="K150" s="804"/>
      <c r="L150" s="844"/>
    </row>
    <row r="151" spans="1:12" ht="20.25">
      <c r="A151" s="1049">
        <v>2</v>
      </c>
      <c r="B151" s="795" t="s">
        <v>1180</v>
      </c>
      <c r="C151" s="952">
        <v>2210</v>
      </c>
      <c r="D151" s="952">
        <v>2210</v>
      </c>
      <c r="E151" s="853" t="s">
        <v>118</v>
      </c>
      <c r="F151" s="190" t="s">
        <v>1181</v>
      </c>
      <c r="G151" s="1051">
        <v>2210</v>
      </c>
      <c r="H151" s="1054" t="s">
        <v>1181</v>
      </c>
      <c r="I151" s="1057">
        <v>2210</v>
      </c>
      <c r="J151" s="1058" t="s">
        <v>287</v>
      </c>
      <c r="K151" s="1058" t="s">
        <v>1182</v>
      </c>
      <c r="L151" s="842">
        <v>244375</v>
      </c>
    </row>
    <row r="152" spans="1:12" ht="20.25">
      <c r="A152" s="1049"/>
      <c r="B152" s="1050"/>
      <c r="C152" s="952"/>
      <c r="D152" s="952"/>
      <c r="E152" s="853"/>
      <c r="F152" s="121" t="s">
        <v>1183</v>
      </c>
      <c r="G152" s="1052"/>
      <c r="H152" s="1055"/>
      <c r="I152" s="968"/>
      <c r="J152" s="1055"/>
      <c r="K152" s="1055"/>
      <c r="L152" s="843"/>
    </row>
    <row r="153" spans="1:12" ht="60.75">
      <c r="A153" s="1049"/>
      <c r="B153" s="796"/>
      <c r="C153" s="952"/>
      <c r="D153" s="952"/>
      <c r="E153" s="853"/>
      <c r="F153" s="270" t="s">
        <v>1184</v>
      </c>
      <c r="G153" s="1053"/>
      <c r="H153" s="1056"/>
      <c r="I153" s="969"/>
      <c r="J153" s="1056"/>
      <c r="K153" s="1056"/>
      <c r="L153" s="844"/>
    </row>
    <row r="154" spans="1:12" ht="21">
      <c r="A154" s="37"/>
      <c r="B154" s="38"/>
      <c r="C154" s="39"/>
      <c r="D154" s="39"/>
      <c r="E154" s="37"/>
      <c r="F154" s="41"/>
      <c r="G154" s="40"/>
      <c r="H154" s="41"/>
      <c r="I154" s="41"/>
      <c r="J154" s="41"/>
      <c r="K154" s="489"/>
      <c r="L154" s="489"/>
    </row>
    <row r="155" spans="1:12" ht="21">
      <c r="A155" s="7"/>
      <c r="B155" s="3"/>
      <c r="C155" s="4"/>
      <c r="D155" s="4"/>
      <c r="E155" s="2"/>
      <c r="F155" s="3"/>
      <c r="G155" s="5"/>
      <c r="H155" s="3"/>
      <c r="I155" s="5"/>
      <c r="J155" s="3"/>
      <c r="K155" s="186"/>
      <c r="L155" s="489"/>
    </row>
    <row r="156" spans="1:12" ht="21">
      <c r="A156" s="7"/>
      <c r="B156" s="3"/>
      <c r="C156" s="4"/>
      <c r="D156" s="4"/>
      <c r="E156" s="2"/>
      <c r="F156" s="3"/>
      <c r="G156" s="5"/>
      <c r="H156" s="3"/>
      <c r="I156" s="5"/>
      <c r="J156" s="3"/>
      <c r="K156" s="186"/>
      <c r="L156" s="489"/>
    </row>
  </sheetData>
  <mergeCells count="99">
    <mergeCell ref="K148:K150"/>
    <mergeCell ref="A148:A150"/>
    <mergeCell ref="B148:B150"/>
    <mergeCell ref="C148:C150"/>
    <mergeCell ref="D148:D150"/>
    <mergeCell ref="E148:E150"/>
    <mergeCell ref="L148:L150"/>
    <mergeCell ref="A151:A153"/>
    <mergeCell ref="B151:B153"/>
    <mergeCell ref="C151:C153"/>
    <mergeCell ref="D151:D153"/>
    <mergeCell ref="E151:E153"/>
    <mergeCell ref="G151:G153"/>
    <mergeCell ref="H151:H153"/>
    <mergeCell ref="I151:I153"/>
    <mergeCell ref="J151:J153"/>
    <mergeCell ref="K151:K153"/>
    <mergeCell ref="L151:L153"/>
    <mergeCell ref="G148:G150"/>
    <mergeCell ref="H148:H150"/>
    <mergeCell ref="I148:I150"/>
    <mergeCell ref="J148:J150"/>
    <mergeCell ref="A107:A109"/>
    <mergeCell ref="B107:B109"/>
    <mergeCell ref="C107:C109"/>
    <mergeCell ref="D107:D109"/>
    <mergeCell ref="E107:E109"/>
    <mergeCell ref="A114:A116"/>
    <mergeCell ref="B114:B116"/>
    <mergeCell ref="C114:C116"/>
    <mergeCell ref="D114:D116"/>
    <mergeCell ref="E114:E116"/>
    <mergeCell ref="A101:A103"/>
    <mergeCell ref="B101:B103"/>
    <mergeCell ref="C101:C103"/>
    <mergeCell ref="D101:D103"/>
    <mergeCell ref="E101:E103"/>
    <mergeCell ref="A104:A106"/>
    <mergeCell ref="B104:B106"/>
    <mergeCell ref="C104:C106"/>
    <mergeCell ref="D104:D106"/>
    <mergeCell ref="E104:E106"/>
    <mergeCell ref="A91:A93"/>
    <mergeCell ref="C91:C93"/>
    <mergeCell ref="D91:D93"/>
    <mergeCell ref="E91:E93"/>
    <mergeCell ref="A95:A97"/>
    <mergeCell ref="B95:B97"/>
    <mergeCell ref="C95:C97"/>
    <mergeCell ref="D95:D97"/>
    <mergeCell ref="E95:E97"/>
    <mergeCell ref="A98:A100"/>
    <mergeCell ref="B98:B100"/>
    <mergeCell ref="C98:C100"/>
    <mergeCell ref="D98:D100"/>
    <mergeCell ref="E98:E100"/>
    <mergeCell ref="A78:A80"/>
    <mergeCell ref="B78:B80"/>
    <mergeCell ref="C78:C80"/>
    <mergeCell ref="D78:D80"/>
    <mergeCell ref="E78:E80"/>
    <mergeCell ref="H79:H80"/>
    <mergeCell ref="I79:I80"/>
    <mergeCell ref="J79:J80"/>
    <mergeCell ref="K79:K80"/>
    <mergeCell ref="L79:L80"/>
    <mergeCell ref="A75:A77"/>
    <mergeCell ref="B75:B77"/>
    <mergeCell ref="C75:C77"/>
    <mergeCell ref="D75:D77"/>
    <mergeCell ref="E75:E77"/>
    <mergeCell ref="H76:H77"/>
    <mergeCell ref="I76:I77"/>
    <mergeCell ref="J76:J77"/>
    <mergeCell ref="K76:K77"/>
    <mergeCell ref="L76:L77"/>
    <mergeCell ref="B56:E57"/>
    <mergeCell ref="B59:E60"/>
    <mergeCell ref="B62:E63"/>
    <mergeCell ref="A68:A70"/>
    <mergeCell ref="B68:B70"/>
    <mergeCell ref="C68:C70"/>
    <mergeCell ref="D68:D70"/>
    <mergeCell ref="E68:E70"/>
    <mergeCell ref="H68:H70"/>
    <mergeCell ref="I68:I70"/>
    <mergeCell ref="J68:J70"/>
    <mergeCell ref="K68:K70"/>
    <mergeCell ref="L68:L70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77"/>
  <sheetViews>
    <sheetView showGridLines="0" topLeftCell="A103" zoomScale="80" zoomScaleNormal="80" workbookViewId="0">
      <selection activeCell="A129" sqref="A129:XFD13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42578125" customWidth="1"/>
    <col min="5" max="5" width="13.85546875" bestFit="1" customWidth="1"/>
    <col min="6" max="6" width="20" style="513" customWidth="1"/>
    <col min="7" max="7" width="18.7109375" customWidth="1"/>
    <col min="8" max="8" width="16.85546875" style="513" customWidth="1"/>
    <col min="9" max="9" width="16.85546875" customWidth="1"/>
    <col min="10" max="10" width="34" style="513" bestFit="1" customWidth="1"/>
    <col min="11" max="12" width="17.28515625" style="513" customWidth="1"/>
  </cols>
  <sheetData>
    <row r="1" spans="1:12" ht="27.75" customHeight="1">
      <c r="A1" s="653" t="s">
        <v>136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 ht="27.75" customHeight="1">
      <c r="A2" s="653" t="s">
        <v>128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2" customHeight="1">
      <c r="A3" s="1" t="s">
        <v>1</v>
      </c>
      <c r="B3" s="481" t="s">
        <v>2</v>
      </c>
      <c r="C3" s="1" t="s">
        <v>3</v>
      </c>
      <c r="D3" s="1" t="s">
        <v>4</v>
      </c>
      <c r="E3" s="1" t="s">
        <v>5</v>
      </c>
      <c r="F3" s="656" t="s">
        <v>6</v>
      </c>
      <c r="G3" s="657"/>
      <c r="H3" s="656" t="s">
        <v>7</v>
      </c>
      <c r="I3" s="657"/>
      <c r="J3" s="575" t="s">
        <v>8</v>
      </c>
      <c r="K3" s="883" t="s">
        <v>9</v>
      </c>
      <c r="L3" s="884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600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54"/>
      <c r="I40" s="14"/>
      <c r="J40" s="3"/>
      <c r="K40" s="3"/>
      <c r="L40" s="486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86"/>
      <c r="L41" s="186"/>
    </row>
    <row r="42" spans="1:12" ht="21" hidden="1">
      <c r="A42" s="27"/>
      <c r="B42" s="600"/>
      <c r="C42" s="4"/>
      <c r="D42" s="4"/>
      <c r="E42" s="2"/>
      <c r="F42" s="3"/>
      <c r="G42" s="5"/>
      <c r="H42" s="3"/>
      <c r="I42" s="5"/>
      <c r="J42" s="3"/>
      <c r="K42" s="186"/>
      <c r="L42" s="186"/>
    </row>
    <row r="43" spans="1:12" ht="23.25" hidden="1" customHeight="1">
      <c r="A43" s="755"/>
      <c r="B43" s="1066"/>
      <c r="C43" s="664"/>
      <c r="D43" s="664"/>
      <c r="E43" s="667"/>
      <c r="F43" s="3"/>
      <c r="G43" s="28"/>
      <c r="H43" s="3"/>
      <c r="I43" s="14"/>
      <c r="J43" s="3"/>
      <c r="K43" s="3"/>
      <c r="L43" s="486"/>
    </row>
    <row r="44" spans="1:12" ht="21" hidden="1">
      <c r="A44" s="756"/>
      <c r="B44" s="1067"/>
      <c r="C44" s="665"/>
      <c r="D44" s="665"/>
      <c r="E44" s="668"/>
      <c r="F44" s="3"/>
      <c r="G44" s="28"/>
      <c r="H44" s="3"/>
      <c r="I44" s="5"/>
      <c r="J44" s="3"/>
      <c r="K44" s="186"/>
      <c r="L44" s="186"/>
    </row>
    <row r="45" spans="1:12" s="9" customFormat="1" ht="21" hidden="1">
      <c r="A45" s="757"/>
      <c r="B45" s="1068"/>
      <c r="C45" s="666"/>
      <c r="D45" s="666"/>
      <c r="E45" s="669"/>
      <c r="F45" s="3"/>
      <c r="G45" s="28"/>
      <c r="H45" s="3"/>
      <c r="I45" s="5"/>
      <c r="J45" s="3"/>
      <c r="K45" s="186"/>
      <c r="L45" s="186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86"/>
      <c r="L46" s="186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86"/>
      <c r="L47" s="186"/>
    </row>
    <row r="48" spans="1:12" ht="26.25">
      <c r="A48" s="20"/>
      <c r="B48" s="601" t="s">
        <v>144</v>
      </c>
      <c r="C48" s="21"/>
      <c r="D48" s="21"/>
      <c r="E48" s="22"/>
      <c r="F48" s="25"/>
      <c r="G48" s="23"/>
      <c r="H48" s="25"/>
      <c r="I48" s="23"/>
      <c r="J48" s="25"/>
      <c r="K48" s="487"/>
      <c r="L48" s="487"/>
    </row>
    <row r="49" spans="1:12" ht="21">
      <c r="A49" s="22"/>
      <c r="B49" s="602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72">
        <v>1</v>
      </c>
      <c r="B50" s="603" t="s">
        <v>1262</v>
      </c>
      <c r="C50" s="479">
        <v>78000</v>
      </c>
      <c r="D50" s="479">
        <v>78000</v>
      </c>
      <c r="E50" s="479" t="s">
        <v>118</v>
      </c>
      <c r="F50" s="555" t="s">
        <v>1263</v>
      </c>
      <c r="G50" s="479">
        <v>78000</v>
      </c>
      <c r="H50" s="555" t="s">
        <v>1263</v>
      </c>
      <c r="I50" s="479">
        <v>78000</v>
      </c>
      <c r="J50" s="476" t="s">
        <v>29</v>
      </c>
      <c r="K50" s="488" t="s">
        <v>1329</v>
      </c>
      <c r="L50" s="477" t="s">
        <v>1330</v>
      </c>
    </row>
    <row r="51" spans="1:12" ht="84">
      <c r="A51" s="472">
        <v>2</v>
      </c>
      <c r="B51" s="603" t="s">
        <v>1262</v>
      </c>
      <c r="C51" s="479">
        <v>78000</v>
      </c>
      <c r="D51" s="479">
        <v>78000</v>
      </c>
      <c r="E51" s="479" t="s">
        <v>118</v>
      </c>
      <c r="F51" s="555" t="s">
        <v>1266</v>
      </c>
      <c r="G51" s="479">
        <v>78000</v>
      </c>
      <c r="H51" s="555" t="s">
        <v>1266</v>
      </c>
      <c r="I51" s="479">
        <v>78000</v>
      </c>
      <c r="J51" s="476" t="s">
        <v>29</v>
      </c>
      <c r="K51" s="488" t="s">
        <v>1331</v>
      </c>
      <c r="L51" s="477" t="s">
        <v>1330</v>
      </c>
    </row>
    <row r="52" spans="1:12" ht="84">
      <c r="A52" s="472">
        <v>3</v>
      </c>
      <c r="B52" s="603" t="s">
        <v>1262</v>
      </c>
      <c r="C52" s="479">
        <v>78000</v>
      </c>
      <c r="D52" s="479">
        <v>78000</v>
      </c>
      <c r="E52" s="479" t="s">
        <v>118</v>
      </c>
      <c r="F52" s="555" t="s">
        <v>1269</v>
      </c>
      <c r="G52" s="479">
        <v>78000</v>
      </c>
      <c r="H52" s="555" t="s">
        <v>1269</v>
      </c>
      <c r="I52" s="479">
        <v>78000</v>
      </c>
      <c r="J52" s="476" t="s">
        <v>29</v>
      </c>
      <c r="K52" s="488" t="s">
        <v>1332</v>
      </c>
      <c r="L52" s="477" t="s">
        <v>1330</v>
      </c>
    </row>
    <row r="53" spans="1:12" ht="84">
      <c r="A53" s="472">
        <v>4</v>
      </c>
      <c r="B53" s="603" t="s">
        <v>1262</v>
      </c>
      <c r="C53" s="479">
        <v>78000</v>
      </c>
      <c r="D53" s="479">
        <v>78000</v>
      </c>
      <c r="E53" s="479" t="s">
        <v>118</v>
      </c>
      <c r="F53" s="555" t="s">
        <v>1333</v>
      </c>
      <c r="G53" s="479">
        <v>78000</v>
      </c>
      <c r="H53" s="555" t="s">
        <v>1333</v>
      </c>
      <c r="I53" s="479">
        <v>78000</v>
      </c>
      <c r="J53" s="476" t="s">
        <v>29</v>
      </c>
      <c r="K53" s="488" t="s">
        <v>1334</v>
      </c>
      <c r="L53" s="477" t="s">
        <v>1330</v>
      </c>
    </row>
    <row r="54" spans="1:12" ht="84">
      <c r="A54" s="472">
        <v>5</v>
      </c>
      <c r="B54" s="603" t="s">
        <v>1262</v>
      </c>
      <c r="C54" s="479">
        <v>78000</v>
      </c>
      <c r="D54" s="479">
        <v>78000</v>
      </c>
      <c r="E54" s="479" t="s">
        <v>118</v>
      </c>
      <c r="F54" s="555" t="s">
        <v>1271</v>
      </c>
      <c r="G54" s="479">
        <v>78000</v>
      </c>
      <c r="H54" s="555" t="s">
        <v>1271</v>
      </c>
      <c r="I54" s="479">
        <v>78000</v>
      </c>
      <c r="J54" s="476" t="s">
        <v>29</v>
      </c>
      <c r="K54" s="488" t="s">
        <v>1335</v>
      </c>
      <c r="L54" s="477" t="s">
        <v>1330</v>
      </c>
    </row>
    <row r="55" spans="1:12" ht="84">
      <c r="A55" s="472">
        <v>6</v>
      </c>
      <c r="B55" s="603" t="s">
        <v>1262</v>
      </c>
      <c r="C55" s="479">
        <v>78000</v>
      </c>
      <c r="D55" s="479">
        <v>78000</v>
      </c>
      <c r="E55" s="479" t="s">
        <v>118</v>
      </c>
      <c r="F55" s="555" t="s">
        <v>1320</v>
      </c>
      <c r="G55" s="479">
        <v>78000</v>
      </c>
      <c r="H55" s="555" t="s">
        <v>1320</v>
      </c>
      <c r="I55" s="479">
        <v>78000</v>
      </c>
      <c r="J55" s="476" t="s">
        <v>29</v>
      </c>
      <c r="K55" s="488" t="s">
        <v>1336</v>
      </c>
      <c r="L55" s="477" t="s">
        <v>1330</v>
      </c>
    </row>
    <row r="56" spans="1:12" ht="84">
      <c r="A56" s="472">
        <v>7</v>
      </c>
      <c r="B56" s="603" t="s">
        <v>1279</v>
      </c>
      <c r="C56" s="479">
        <v>78000</v>
      </c>
      <c r="D56" s="479">
        <v>78000</v>
      </c>
      <c r="E56" s="479" t="s">
        <v>118</v>
      </c>
      <c r="F56" s="555" t="s">
        <v>1280</v>
      </c>
      <c r="G56" s="479">
        <v>78000</v>
      </c>
      <c r="H56" s="555" t="s">
        <v>1280</v>
      </c>
      <c r="I56" s="479">
        <v>78000</v>
      </c>
      <c r="J56" s="476" t="s">
        <v>29</v>
      </c>
      <c r="K56" s="488" t="s">
        <v>1337</v>
      </c>
      <c r="L56" s="477" t="s">
        <v>1330</v>
      </c>
    </row>
    <row r="57" spans="1:12" ht="23.25" customHeight="1">
      <c r="A57" s="472">
        <v>8</v>
      </c>
      <c r="B57" s="603" t="s">
        <v>1279</v>
      </c>
      <c r="C57" s="479">
        <v>78000</v>
      </c>
      <c r="D57" s="479">
        <v>78000</v>
      </c>
      <c r="E57" s="479" t="s">
        <v>118</v>
      </c>
      <c r="F57" s="555" t="s">
        <v>1282</v>
      </c>
      <c r="G57" s="479">
        <v>78000</v>
      </c>
      <c r="H57" s="555" t="s">
        <v>1282</v>
      </c>
      <c r="I57" s="479">
        <v>78000</v>
      </c>
      <c r="J57" s="476" t="s">
        <v>29</v>
      </c>
      <c r="K57" s="488" t="s">
        <v>1338</v>
      </c>
      <c r="L57" s="477" t="s">
        <v>1330</v>
      </c>
    </row>
    <row r="58" spans="1:12" ht="84">
      <c r="A58" s="472">
        <v>9</v>
      </c>
      <c r="B58" s="603" t="s">
        <v>1292</v>
      </c>
      <c r="C58" s="479">
        <v>78000</v>
      </c>
      <c r="D58" s="479">
        <v>78000</v>
      </c>
      <c r="E58" s="479" t="s">
        <v>118</v>
      </c>
      <c r="F58" s="555" t="s">
        <v>1293</v>
      </c>
      <c r="G58" s="479">
        <v>78000</v>
      </c>
      <c r="H58" s="555" t="s">
        <v>1293</v>
      </c>
      <c r="I58" s="479">
        <v>78000</v>
      </c>
      <c r="J58" s="476" t="s">
        <v>29</v>
      </c>
      <c r="K58" s="488" t="s">
        <v>1339</v>
      </c>
      <c r="L58" s="477" t="s">
        <v>1330</v>
      </c>
    </row>
    <row r="59" spans="1:12" s="9" customFormat="1" ht="22.5" customHeight="1">
      <c r="A59" s="472">
        <v>10</v>
      </c>
      <c r="B59" s="603" t="s">
        <v>1287</v>
      </c>
      <c r="C59" s="479">
        <v>78000</v>
      </c>
      <c r="D59" s="479">
        <v>78000</v>
      </c>
      <c r="E59" s="479" t="s">
        <v>118</v>
      </c>
      <c r="F59" s="555" t="s">
        <v>1290</v>
      </c>
      <c r="G59" s="479">
        <v>78000</v>
      </c>
      <c r="H59" s="555" t="s">
        <v>1290</v>
      </c>
      <c r="I59" s="479">
        <v>78000</v>
      </c>
      <c r="J59" s="476" t="s">
        <v>29</v>
      </c>
      <c r="K59" s="488" t="s">
        <v>1340</v>
      </c>
      <c r="L59" s="477" t="s">
        <v>1330</v>
      </c>
    </row>
    <row r="60" spans="1:12" ht="22.5" customHeight="1">
      <c r="A60" s="472">
        <v>11</v>
      </c>
      <c r="B60" s="603" t="s">
        <v>1287</v>
      </c>
      <c r="C60" s="479">
        <v>78000</v>
      </c>
      <c r="D60" s="479">
        <v>78000</v>
      </c>
      <c r="E60" s="479" t="s">
        <v>118</v>
      </c>
      <c r="F60" s="555" t="s">
        <v>1288</v>
      </c>
      <c r="G60" s="479">
        <v>78000</v>
      </c>
      <c r="H60" s="555" t="s">
        <v>1288</v>
      </c>
      <c r="I60" s="479">
        <v>78000</v>
      </c>
      <c r="J60" s="476" t="s">
        <v>29</v>
      </c>
      <c r="K60" s="488" t="s">
        <v>1341</v>
      </c>
      <c r="L60" s="477" t="s">
        <v>1330</v>
      </c>
    </row>
    <row r="61" spans="1:12" ht="22.5" customHeight="1">
      <c r="A61" s="472">
        <v>12</v>
      </c>
      <c r="B61" s="603" t="s">
        <v>1292</v>
      </c>
      <c r="C61" s="479">
        <v>78000</v>
      </c>
      <c r="D61" s="479">
        <v>78000</v>
      </c>
      <c r="E61" s="479" t="s">
        <v>118</v>
      </c>
      <c r="F61" s="555" t="s">
        <v>1342</v>
      </c>
      <c r="G61" s="479">
        <v>78000</v>
      </c>
      <c r="H61" s="555" t="s">
        <v>1342</v>
      </c>
      <c r="I61" s="479">
        <v>78000</v>
      </c>
      <c r="J61" s="476" t="s">
        <v>29</v>
      </c>
      <c r="K61" s="488" t="s">
        <v>1343</v>
      </c>
      <c r="L61" s="477" t="s">
        <v>1330</v>
      </c>
    </row>
    <row r="62" spans="1:12" ht="22.5" customHeight="1">
      <c r="A62" s="472">
        <v>13</v>
      </c>
      <c r="B62" s="603" t="s">
        <v>1262</v>
      </c>
      <c r="C62" s="479">
        <v>78000</v>
      </c>
      <c r="D62" s="479">
        <v>78000</v>
      </c>
      <c r="E62" s="479" t="s">
        <v>118</v>
      </c>
      <c r="F62" s="555" t="s">
        <v>1344</v>
      </c>
      <c r="G62" s="479">
        <v>78000</v>
      </c>
      <c r="H62" s="555" t="s">
        <v>1344</v>
      </c>
      <c r="I62" s="479">
        <v>78000</v>
      </c>
      <c r="J62" s="476" t="s">
        <v>29</v>
      </c>
      <c r="K62" s="488" t="s">
        <v>1345</v>
      </c>
      <c r="L62" s="477" t="s">
        <v>1330</v>
      </c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86"/>
      <c r="L63" s="489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86"/>
      <c r="L64" s="489"/>
    </row>
    <row r="65" spans="1:12" ht="52.5">
      <c r="A65" s="20"/>
      <c r="B65" s="601" t="s">
        <v>146</v>
      </c>
      <c r="C65" s="21"/>
      <c r="D65" s="21"/>
      <c r="E65" s="22"/>
      <c r="F65" s="25"/>
      <c r="G65" s="23"/>
      <c r="H65" s="25"/>
      <c r="I65" s="23"/>
      <c r="J65" s="25"/>
      <c r="K65" s="487"/>
      <c r="L65" s="487"/>
    </row>
    <row r="66" spans="1:12" ht="21">
      <c r="A66" s="22"/>
      <c r="B66" s="602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22.5" customHeight="1">
      <c r="A67" s="56">
        <v>1</v>
      </c>
      <c r="B67" s="50" t="s">
        <v>249</v>
      </c>
      <c r="C67" s="51">
        <v>33000</v>
      </c>
      <c r="D67" s="52">
        <f>(C67)</f>
        <v>33000</v>
      </c>
      <c r="E67" s="54" t="s">
        <v>118</v>
      </c>
      <c r="F67" s="142" t="s">
        <v>182</v>
      </c>
      <c r="G67" s="52">
        <f>(C67)</f>
        <v>33000</v>
      </c>
      <c r="H67" s="142" t="s">
        <v>182</v>
      </c>
      <c r="I67" s="52">
        <f>SUM(C67)</f>
        <v>33000</v>
      </c>
      <c r="J67" s="53" t="s">
        <v>29</v>
      </c>
      <c r="K67" s="141" t="s">
        <v>250</v>
      </c>
      <c r="L67" s="490">
        <v>244433</v>
      </c>
    </row>
    <row r="68" spans="1:12" ht="22.5" customHeight="1">
      <c r="A68" s="56">
        <v>2</v>
      </c>
      <c r="B68" s="48" t="s">
        <v>165</v>
      </c>
      <c r="C68" s="51">
        <v>39000</v>
      </c>
      <c r="D68" s="52">
        <v>39000</v>
      </c>
      <c r="E68" s="54" t="s">
        <v>118</v>
      </c>
      <c r="F68" s="141" t="s">
        <v>166</v>
      </c>
      <c r="G68" s="52">
        <v>39000</v>
      </c>
      <c r="H68" s="141" t="s">
        <v>166</v>
      </c>
      <c r="I68" s="52">
        <v>39000</v>
      </c>
      <c r="J68" s="53" t="s">
        <v>29</v>
      </c>
      <c r="K68" s="141" t="s">
        <v>251</v>
      </c>
      <c r="L68" s="490">
        <v>244438</v>
      </c>
    </row>
    <row r="69" spans="1:12" ht="22.5" customHeight="1">
      <c r="A69" s="43">
        <v>3</v>
      </c>
      <c r="B69" s="48" t="s">
        <v>169</v>
      </c>
      <c r="C69" s="51">
        <v>33000</v>
      </c>
      <c r="D69" s="52">
        <v>33000</v>
      </c>
      <c r="E69" s="54" t="s">
        <v>118</v>
      </c>
      <c r="F69" s="141" t="s">
        <v>170</v>
      </c>
      <c r="G69" s="52">
        <v>33000</v>
      </c>
      <c r="H69" s="141" t="s">
        <v>170</v>
      </c>
      <c r="I69" s="52">
        <v>33000</v>
      </c>
      <c r="J69" s="53" t="s">
        <v>29</v>
      </c>
      <c r="K69" s="141" t="s">
        <v>252</v>
      </c>
      <c r="L69" s="490">
        <v>244438</v>
      </c>
    </row>
    <row r="70" spans="1:12" ht="22.5" customHeight="1">
      <c r="A70" s="7"/>
      <c r="B70" s="5"/>
      <c r="C70" s="4"/>
      <c r="D70" s="4"/>
      <c r="E70" s="2"/>
      <c r="F70" s="3"/>
      <c r="G70" s="5"/>
      <c r="H70" s="3"/>
      <c r="I70" s="5"/>
      <c r="J70" s="3"/>
      <c r="K70" s="186"/>
      <c r="L70" s="489"/>
    </row>
    <row r="71" spans="1:12" ht="52.5">
      <c r="A71" s="20"/>
      <c r="B71" s="601" t="s">
        <v>147</v>
      </c>
      <c r="C71" s="21"/>
      <c r="D71" s="21"/>
      <c r="E71" s="22"/>
      <c r="F71" s="25"/>
      <c r="G71" s="23"/>
      <c r="H71" s="25"/>
      <c r="I71" s="23"/>
      <c r="J71" s="25"/>
      <c r="K71" s="487"/>
      <c r="L71" s="487"/>
    </row>
    <row r="72" spans="1:12" ht="21">
      <c r="A72" s="22"/>
      <c r="B72" s="602" t="s">
        <v>11</v>
      </c>
      <c r="C72" s="21"/>
      <c r="D72" s="21"/>
      <c r="E72" s="22"/>
      <c r="F72" s="25"/>
      <c r="G72" s="23"/>
      <c r="H72" s="25"/>
      <c r="I72" s="25"/>
      <c r="J72" s="25"/>
      <c r="K72" s="25"/>
      <c r="L72" s="25"/>
    </row>
    <row r="73" spans="1:12" ht="38.25" customHeight="1">
      <c r="A73" s="772">
        <v>1</v>
      </c>
      <c r="B73" s="1069" t="s">
        <v>375</v>
      </c>
      <c r="C73" s="1070">
        <v>29727</v>
      </c>
      <c r="D73" s="1071">
        <v>29727</v>
      </c>
      <c r="E73" s="1072" t="s">
        <v>118</v>
      </c>
      <c r="F73" s="365" t="s">
        <v>376</v>
      </c>
      <c r="G73" s="72">
        <v>29727</v>
      </c>
      <c r="H73" s="1075" t="s">
        <v>376</v>
      </c>
      <c r="I73" s="1070">
        <v>29727</v>
      </c>
      <c r="J73" s="888" t="s">
        <v>29</v>
      </c>
      <c r="K73" s="1075" t="s">
        <v>377</v>
      </c>
      <c r="L73" s="889" t="s">
        <v>378</v>
      </c>
    </row>
    <row r="74" spans="1:12" ht="38.25" customHeight="1">
      <c r="A74" s="772"/>
      <c r="B74" s="1069"/>
      <c r="C74" s="1070"/>
      <c r="D74" s="1071"/>
      <c r="E74" s="1073"/>
      <c r="F74" s="70" t="s">
        <v>379</v>
      </c>
      <c r="G74" s="73">
        <v>29872</v>
      </c>
      <c r="H74" s="1075"/>
      <c r="I74" s="1070"/>
      <c r="J74" s="888"/>
      <c r="K74" s="1075"/>
      <c r="L74" s="889"/>
    </row>
    <row r="75" spans="1:12" ht="38.25" customHeight="1">
      <c r="A75" s="772"/>
      <c r="B75" s="1069"/>
      <c r="C75" s="1070"/>
      <c r="D75" s="1071"/>
      <c r="E75" s="1074"/>
      <c r="F75" s="70" t="s">
        <v>380</v>
      </c>
      <c r="G75" s="73">
        <v>29811</v>
      </c>
      <c r="H75" s="1075"/>
      <c r="I75" s="1070"/>
      <c r="J75" s="888"/>
      <c r="K75" s="1075"/>
      <c r="L75" s="889"/>
    </row>
    <row r="76" spans="1:12" ht="105" customHeight="1">
      <c r="A76" s="56">
        <v>2</v>
      </c>
      <c r="B76" s="148" t="s">
        <v>316</v>
      </c>
      <c r="C76" s="59">
        <v>39000</v>
      </c>
      <c r="D76" s="59">
        <v>39000</v>
      </c>
      <c r="E76" s="61" t="s">
        <v>118</v>
      </c>
      <c r="F76" s="62" t="s">
        <v>319</v>
      </c>
      <c r="G76" s="63">
        <v>39000</v>
      </c>
      <c r="H76" s="62" t="s">
        <v>319</v>
      </c>
      <c r="I76" s="63">
        <v>39000</v>
      </c>
      <c r="J76" s="62" t="s">
        <v>29</v>
      </c>
      <c r="K76" s="62" t="s">
        <v>381</v>
      </c>
      <c r="L76" s="609" t="s">
        <v>382</v>
      </c>
    </row>
    <row r="77" spans="1:12" ht="105" customHeight="1">
      <c r="A77" s="56">
        <v>3</v>
      </c>
      <c r="B77" s="148" t="s">
        <v>316</v>
      </c>
      <c r="C77" s="59">
        <v>39000</v>
      </c>
      <c r="D77" s="59">
        <v>39000</v>
      </c>
      <c r="E77" s="61" t="s">
        <v>118</v>
      </c>
      <c r="F77" s="58" t="s">
        <v>317</v>
      </c>
      <c r="G77" s="59">
        <v>39000</v>
      </c>
      <c r="H77" s="58" t="s">
        <v>317</v>
      </c>
      <c r="I77" s="59">
        <v>39000</v>
      </c>
      <c r="J77" s="58" t="s">
        <v>29</v>
      </c>
      <c r="K77" s="58" t="s">
        <v>383</v>
      </c>
      <c r="L77" s="500" t="s">
        <v>382</v>
      </c>
    </row>
    <row r="78" spans="1:12" ht="105" customHeight="1">
      <c r="A78" s="56">
        <v>4</v>
      </c>
      <c r="B78" s="148" t="s">
        <v>321</v>
      </c>
      <c r="C78" s="59">
        <v>33000</v>
      </c>
      <c r="D78" s="59">
        <v>33000</v>
      </c>
      <c r="E78" s="61" t="s">
        <v>118</v>
      </c>
      <c r="F78" s="58" t="s">
        <v>322</v>
      </c>
      <c r="G78" s="59">
        <v>33000</v>
      </c>
      <c r="H78" s="58" t="s">
        <v>322</v>
      </c>
      <c r="I78" s="59">
        <v>33000</v>
      </c>
      <c r="J78" s="58" t="s">
        <v>29</v>
      </c>
      <c r="K78" s="58" t="s">
        <v>384</v>
      </c>
      <c r="L78" s="500" t="s">
        <v>382</v>
      </c>
    </row>
    <row r="79" spans="1:12" ht="105" customHeight="1">
      <c r="A79" s="56">
        <v>5</v>
      </c>
      <c r="B79" s="148" t="s">
        <v>324</v>
      </c>
      <c r="C79" s="59">
        <v>39000</v>
      </c>
      <c r="D79" s="59">
        <v>39000</v>
      </c>
      <c r="E79" s="61" t="s">
        <v>118</v>
      </c>
      <c r="F79" s="58" t="s">
        <v>329</v>
      </c>
      <c r="G79" s="59">
        <v>39000</v>
      </c>
      <c r="H79" s="58" t="s">
        <v>329</v>
      </c>
      <c r="I79" s="59">
        <v>39000</v>
      </c>
      <c r="J79" s="58" t="s">
        <v>29</v>
      </c>
      <c r="K79" s="58" t="s">
        <v>323</v>
      </c>
      <c r="L79" s="610" t="s">
        <v>385</v>
      </c>
    </row>
    <row r="80" spans="1:12" ht="105" customHeight="1">
      <c r="A80" s="56">
        <v>6</v>
      </c>
      <c r="B80" s="148" t="s">
        <v>324</v>
      </c>
      <c r="C80" s="59">
        <v>34500</v>
      </c>
      <c r="D80" s="59">
        <v>34500</v>
      </c>
      <c r="E80" s="61" t="s">
        <v>118</v>
      </c>
      <c r="F80" s="58" t="s">
        <v>327</v>
      </c>
      <c r="G80" s="59">
        <v>34500</v>
      </c>
      <c r="H80" s="58" t="s">
        <v>327</v>
      </c>
      <c r="I80" s="59">
        <v>345000</v>
      </c>
      <c r="J80" s="58" t="s">
        <v>29</v>
      </c>
      <c r="K80" s="58" t="s">
        <v>386</v>
      </c>
      <c r="L80" s="610" t="s">
        <v>385</v>
      </c>
    </row>
    <row r="81" spans="1:12" ht="105" customHeight="1">
      <c r="A81" s="56">
        <v>7</v>
      </c>
      <c r="B81" s="148" t="s">
        <v>324</v>
      </c>
      <c r="C81" s="59">
        <v>34500</v>
      </c>
      <c r="D81" s="59">
        <v>34500</v>
      </c>
      <c r="E81" s="61" t="s">
        <v>118</v>
      </c>
      <c r="F81" s="58" t="s">
        <v>328</v>
      </c>
      <c r="G81" s="59">
        <v>72000</v>
      </c>
      <c r="H81" s="58" t="s">
        <v>328</v>
      </c>
      <c r="I81" s="59">
        <v>345000</v>
      </c>
      <c r="J81" s="58" t="s">
        <v>29</v>
      </c>
      <c r="K81" s="58" t="s">
        <v>387</v>
      </c>
      <c r="L81" s="610" t="s">
        <v>385</v>
      </c>
    </row>
    <row r="82" spans="1:12" ht="22.5" customHeight="1">
      <c r="A82" s="7"/>
      <c r="B82" s="5"/>
      <c r="C82" s="4"/>
      <c r="D82" s="4"/>
      <c r="E82" s="2"/>
      <c r="F82" s="3"/>
      <c r="G82" s="5"/>
      <c r="H82" s="3"/>
      <c r="I82" s="5"/>
      <c r="J82" s="3"/>
      <c r="K82" s="186"/>
      <c r="L82" s="489"/>
    </row>
    <row r="83" spans="1:12" ht="22.5" customHeight="1">
      <c r="A83" s="7"/>
      <c r="B83" s="5"/>
      <c r="C83" s="4"/>
      <c r="D83" s="4"/>
      <c r="E83" s="2"/>
      <c r="F83" s="3"/>
      <c r="G83" s="5"/>
      <c r="H83" s="3"/>
      <c r="I83" s="5"/>
      <c r="J83" s="3"/>
      <c r="K83" s="186"/>
      <c r="L83" s="489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86"/>
      <c r="L84" s="489"/>
    </row>
    <row r="85" spans="1:12" ht="52.5">
      <c r="A85" s="20"/>
      <c r="B85" s="601" t="s">
        <v>148</v>
      </c>
      <c r="C85" s="21"/>
      <c r="D85" s="21"/>
      <c r="E85" s="22"/>
      <c r="F85" s="25"/>
      <c r="G85" s="23"/>
      <c r="H85" s="25"/>
      <c r="I85" s="23"/>
      <c r="J85" s="25"/>
      <c r="K85" s="487"/>
      <c r="L85" s="487"/>
    </row>
    <row r="86" spans="1:12" ht="21">
      <c r="A86" s="22"/>
      <c r="B86" s="602" t="s">
        <v>11</v>
      </c>
      <c r="C86" s="21"/>
      <c r="D86" s="21"/>
      <c r="E86" s="22"/>
      <c r="F86" s="25"/>
      <c r="G86" s="23"/>
      <c r="H86" s="25"/>
      <c r="I86" s="25"/>
      <c r="J86" s="25"/>
      <c r="K86" s="25"/>
      <c r="L86" s="25"/>
    </row>
    <row r="87" spans="1:12" ht="22.5" customHeight="1">
      <c r="A87" s="799">
        <v>1</v>
      </c>
      <c r="B87" s="902" t="s">
        <v>552</v>
      </c>
      <c r="C87" s="805">
        <v>3500</v>
      </c>
      <c r="D87" s="805">
        <v>3500</v>
      </c>
      <c r="E87" s="906" t="s">
        <v>11</v>
      </c>
      <c r="F87" s="76" t="s">
        <v>553</v>
      </c>
      <c r="G87" s="80">
        <v>3500</v>
      </c>
      <c r="H87" s="79" t="s">
        <v>553</v>
      </c>
      <c r="I87" s="77">
        <v>3500</v>
      </c>
      <c r="J87" s="76" t="s">
        <v>13</v>
      </c>
      <c r="K87" s="76" t="s">
        <v>554</v>
      </c>
      <c r="L87" s="493">
        <v>244410</v>
      </c>
    </row>
    <row r="88" spans="1:12" ht="22.5" customHeight="1">
      <c r="A88" s="801"/>
      <c r="B88" s="956"/>
      <c r="C88" s="806"/>
      <c r="D88" s="806"/>
      <c r="E88" s="907"/>
      <c r="F88" s="366" t="s">
        <v>465</v>
      </c>
      <c r="G88" s="132">
        <v>3650</v>
      </c>
      <c r="H88" s="959"/>
      <c r="I88" s="1076"/>
      <c r="J88" s="802"/>
      <c r="K88" s="802"/>
      <c r="L88" s="904"/>
    </row>
    <row r="89" spans="1:12" ht="22.5" customHeight="1">
      <c r="A89" s="800"/>
      <c r="B89" s="903"/>
      <c r="C89" s="807"/>
      <c r="D89" s="807"/>
      <c r="E89" s="908"/>
      <c r="F89" s="121" t="s">
        <v>555</v>
      </c>
      <c r="G89" s="131">
        <v>4200</v>
      </c>
      <c r="H89" s="959"/>
      <c r="I89" s="1077"/>
      <c r="J89" s="804"/>
      <c r="K89" s="804"/>
      <c r="L89" s="905"/>
    </row>
    <row r="90" spans="1:12" ht="22.5" customHeight="1">
      <c r="A90" s="75">
        <v>2</v>
      </c>
      <c r="B90" s="129" t="s">
        <v>556</v>
      </c>
      <c r="C90" s="86">
        <v>33750</v>
      </c>
      <c r="D90" s="86">
        <v>33750</v>
      </c>
      <c r="E90" s="81" t="s">
        <v>11</v>
      </c>
      <c r="F90" s="89" t="s">
        <v>557</v>
      </c>
      <c r="G90" s="86">
        <v>33750</v>
      </c>
      <c r="H90" s="89" t="s">
        <v>557</v>
      </c>
      <c r="I90" s="86">
        <v>33750</v>
      </c>
      <c r="J90" s="79" t="s">
        <v>29</v>
      </c>
      <c r="K90" s="79" t="s">
        <v>428</v>
      </c>
      <c r="L90" s="494">
        <v>244435</v>
      </c>
    </row>
    <row r="91" spans="1:12" ht="22.5" customHeight="1">
      <c r="A91" s="82">
        <v>3</v>
      </c>
      <c r="B91" s="105" t="s">
        <v>558</v>
      </c>
      <c r="C91" s="134">
        <v>15000</v>
      </c>
      <c r="D91" s="134">
        <v>150000</v>
      </c>
      <c r="E91" s="134" t="s">
        <v>11</v>
      </c>
      <c r="F91" s="608" t="s">
        <v>452</v>
      </c>
      <c r="G91" s="134">
        <v>150000</v>
      </c>
      <c r="H91" s="608" t="s">
        <v>452</v>
      </c>
      <c r="I91" s="134">
        <v>150000</v>
      </c>
      <c r="J91" s="79" t="s">
        <v>29</v>
      </c>
      <c r="K91" s="121" t="s">
        <v>559</v>
      </c>
      <c r="L91" s="611">
        <v>244435</v>
      </c>
    </row>
    <row r="92" spans="1:12" ht="22.5" customHeight="1">
      <c r="A92" s="7"/>
      <c r="B92" s="5"/>
      <c r="C92" s="4"/>
      <c r="D92" s="4"/>
      <c r="E92" s="2"/>
      <c r="F92" s="3"/>
      <c r="G92" s="5"/>
      <c r="H92" s="3"/>
      <c r="I92" s="5"/>
      <c r="J92" s="3"/>
      <c r="K92" s="186"/>
      <c r="L92" s="489"/>
    </row>
    <row r="93" spans="1:12" ht="22.5" customHeight="1">
      <c r="A93" s="7"/>
      <c r="B93" s="5"/>
      <c r="C93" s="4"/>
      <c r="D93" s="4"/>
      <c r="E93" s="2"/>
      <c r="F93" s="3"/>
      <c r="G93" s="5"/>
      <c r="H93" s="3"/>
      <c r="I93" s="5"/>
      <c r="J93" s="3"/>
      <c r="K93" s="186"/>
      <c r="L93" s="489"/>
    </row>
    <row r="94" spans="1:12" ht="52.5">
      <c r="A94" s="20"/>
      <c r="B94" s="601" t="s">
        <v>149</v>
      </c>
      <c r="C94" s="21"/>
      <c r="D94" s="21"/>
      <c r="E94" s="22"/>
      <c r="F94" s="25"/>
      <c r="G94" s="23"/>
      <c r="H94" s="25"/>
      <c r="I94" s="23"/>
      <c r="J94" s="25"/>
      <c r="K94" s="487"/>
      <c r="L94" s="487"/>
    </row>
    <row r="95" spans="1:12" ht="21">
      <c r="A95" s="22"/>
      <c r="B95" s="602" t="s">
        <v>11</v>
      </c>
      <c r="C95" s="21"/>
      <c r="D95" s="21"/>
      <c r="E95" s="22"/>
      <c r="F95" s="25"/>
      <c r="G95" s="23"/>
      <c r="H95" s="25"/>
      <c r="I95" s="25"/>
      <c r="J95" s="25"/>
      <c r="K95" s="25"/>
      <c r="L95" s="25"/>
    </row>
    <row r="96" spans="1:12" s="552" customFormat="1" ht="22.5" customHeight="1">
      <c r="A96" s="1018">
        <v>1</v>
      </c>
      <c r="B96" s="1078" t="s">
        <v>698</v>
      </c>
      <c r="C96" s="821">
        <v>64253.5</v>
      </c>
      <c r="D96" s="1081">
        <f>(C96)</f>
        <v>64253.5</v>
      </c>
      <c r="E96" s="1035" t="s">
        <v>118</v>
      </c>
      <c r="F96" s="477" t="s">
        <v>699</v>
      </c>
      <c r="G96" s="567">
        <f>(C96)</f>
        <v>64253.5</v>
      </c>
      <c r="H96" s="477" t="str">
        <f>(F96)</f>
        <v>ร้านไอทีเทค 789 โดยนายฑีฤทธิ์ วิโทจิตร์</v>
      </c>
      <c r="I96" s="568">
        <f>SUM(C96)</f>
        <v>64253.5</v>
      </c>
      <c r="J96" s="337" t="s">
        <v>29</v>
      </c>
      <c r="K96" s="477" t="s">
        <v>700</v>
      </c>
      <c r="L96" s="577">
        <v>46085</v>
      </c>
    </row>
    <row r="97" spans="1:12" s="552" customFormat="1" ht="22.5" customHeight="1">
      <c r="A97" s="1019"/>
      <c r="B97" s="1079"/>
      <c r="C97" s="822"/>
      <c r="D97" s="1082"/>
      <c r="E97" s="1031"/>
      <c r="F97" s="477" t="s">
        <v>701</v>
      </c>
      <c r="G97" s="567">
        <v>73188</v>
      </c>
      <c r="H97" s="477"/>
      <c r="I97" s="477"/>
      <c r="J97" s="477"/>
      <c r="K97" s="477"/>
      <c r="L97" s="477"/>
    </row>
    <row r="98" spans="1:12" s="552" customFormat="1" ht="21">
      <c r="A98" s="1020"/>
      <c r="B98" s="1080"/>
      <c r="C98" s="823"/>
      <c r="D98" s="1083"/>
      <c r="E98" s="1036"/>
      <c r="F98" s="477" t="s">
        <v>702</v>
      </c>
      <c r="G98" s="567">
        <v>76130.5</v>
      </c>
      <c r="H98" s="477"/>
      <c r="I98" s="477"/>
      <c r="J98" s="477"/>
      <c r="K98" s="477"/>
      <c r="L98" s="477"/>
    </row>
    <row r="99" spans="1:12" s="552" customFormat="1" ht="22.5" customHeight="1">
      <c r="A99" s="596">
        <v>2</v>
      </c>
      <c r="B99" s="339" t="s">
        <v>703</v>
      </c>
      <c r="C99" s="597">
        <v>108000</v>
      </c>
      <c r="D99" s="597">
        <f>SUM(C99)</f>
        <v>108000</v>
      </c>
      <c r="E99" s="598" t="s">
        <v>118</v>
      </c>
      <c r="F99" s="595" t="s">
        <v>704</v>
      </c>
      <c r="G99" s="597">
        <f>SUM(C99)</f>
        <v>108000</v>
      </c>
      <c r="H99" s="477" t="str">
        <f>(F99)</f>
        <v>นายนันทภัทร์ จั่นสนิท</v>
      </c>
      <c r="I99" s="599">
        <f>SUM(C99)</f>
        <v>108000</v>
      </c>
      <c r="J99" s="595" t="s">
        <v>29</v>
      </c>
      <c r="K99" s="612" t="s">
        <v>705</v>
      </c>
      <c r="L99" s="577">
        <v>46104</v>
      </c>
    </row>
    <row r="100" spans="1:12" s="552" customFormat="1" ht="22.5" customHeight="1">
      <c r="A100" s="320">
        <v>3</v>
      </c>
      <c r="B100" s="339" t="s">
        <v>588</v>
      </c>
      <c r="C100" s="338">
        <v>39000</v>
      </c>
      <c r="D100" s="338">
        <f>SUM(C100)</f>
        <v>39000</v>
      </c>
      <c r="E100" s="326" t="s">
        <v>118</v>
      </c>
      <c r="F100" s="337" t="s">
        <v>580</v>
      </c>
      <c r="G100" s="338">
        <f>SUM(C100)</f>
        <v>39000</v>
      </c>
      <c r="H100" s="477" t="str">
        <f>(F100)</f>
        <v>นางสาวเบญญาภา แสงชมภู</v>
      </c>
      <c r="I100" s="565">
        <f>SUM(C100)</f>
        <v>39000</v>
      </c>
      <c r="J100" s="337" t="s">
        <v>29</v>
      </c>
      <c r="K100" s="593" t="s">
        <v>706</v>
      </c>
      <c r="L100" s="577">
        <v>46108</v>
      </c>
    </row>
    <row r="101" spans="1:12" s="552" customFormat="1" ht="22.5" customHeight="1">
      <c r="A101" s="564">
        <v>4</v>
      </c>
      <c r="B101" s="339" t="s">
        <v>588</v>
      </c>
      <c r="C101" s="338">
        <v>39000</v>
      </c>
      <c r="D101" s="338">
        <f>SUM(C101)</f>
        <v>39000</v>
      </c>
      <c r="E101" s="326" t="s">
        <v>118</v>
      </c>
      <c r="F101" s="337" t="s">
        <v>583</v>
      </c>
      <c r="G101" s="338">
        <f>SUM(C101)</f>
        <v>39000</v>
      </c>
      <c r="H101" s="477" t="str">
        <f>(F101)</f>
        <v>นางสาวศิริกรณ์ นิยม</v>
      </c>
      <c r="I101" s="565">
        <f>SUM(C101)</f>
        <v>39000</v>
      </c>
      <c r="J101" s="337" t="s">
        <v>29</v>
      </c>
      <c r="K101" s="593" t="s">
        <v>707</v>
      </c>
      <c r="L101" s="577">
        <v>46108</v>
      </c>
    </row>
    <row r="102" spans="1:12" s="552" customFormat="1" ht="22.5" customHeight="1">
      <c r="A102" s="320">
        <v>5</v>
      </c>
      <c r="B102" s="339" t="s">
        <v>591</v>
      </c>
      <c r="C102" s="338">
        <v>33000</v>
      </c>
      <c r="D102" s="338">
        <f>SUM(C102)</f>
        <v>33000</v>
      </c>
      <c r="E102" s="326" t="s">
        <v>118</v>
      </c>
      <c r="F102" s="337" t="s">
        <v>592</v>
      </c>
      <c r="G102" s="338">
        <f>SUM(C102)</f>
        <v>33000</v>
      </c>
      <c r="H102" s="477" t="str">
        <f>(F102)</f>
        <v>นายธรรมสถิตย์ อ๋อตัน</v>
      </c>
      <c r="I102" s="565">
        <f>SUM(C102)</f>
        <v>33000</v>
      </c>
      <c r="J102" s="337" t="s">
        <v>29</v>
      </c>
      <c r="K102" s="593" t="s">
        <v>708</v>
      </c>
      <c r="L102" s="577">
        <v>46108</v>
      </c>
    </row>
    <row r="103" spans="1:12" s="552" customFormat="1" ht="21">
      <c r="A103" s="316"/>
      <c r="B103" s="300"/>
      <c r="C103" s="299"/>
      <c r="D103" s="299"/>
      <c r="E103" s="297"/>
      <c r="F103" s="298"/>
      <c r="G103" s="300"/>
      <c r="H103" s="298"/>
      <c r="I103" s="300"/>
      <c r="J103" s="298"/>
      <c r="K103" s="588"/>
      <c r="L103" s="589"/>
    </row>
    <row r="104" spans="1:12" ht="21">
      <c r="A104" s="7"/>
      <c r="B104" s="5"/>
      <c r="C104" s="4"/>
      <c r="D104" s="4"/>
      <c r="E104" s="2"/>
      <c r="F104" s="3"/>
      <c r="G104" s="5"/>
      <c r="H104" s="3"/>
      <c r="I104" s="5"/>
      <c r="J104" s="3"/>
      <c r="K104" s="186"/>
      <c r="L104" s="489"/>
    </row>
    <row r="105" spans="1:12" ht="52.5">
      <c r="A105" s="20"/>
      <c r="B105" s="601" t="s">
        <v>150</v>
      </c>
      <c r="C105" s="21"/>
      <c r="D105" s="21"/>
      <c r="E105" s="22"/>
      <c r="F105" s="25"/>
      <c r="G105" s="23"/>
      <c r="H105" s="25"/>
      <c r="I105" s="23"/>
      <c r="J105" s="25"/>
      <c r="K105" s="487"/>
      <c r="L105" s="487"/>
    </row>
    <row r="106" spans="1:12" ht="21">
      <c r="A106" s="22"/>
      <c r="B106" s="602" t="s">
        <v>11</v>
      </c>
      <c r="C106" s="21"/>
      <c r="D106" s="21"/>
      <c r="E106" s="22"/>
      <c r="F106" s="25"/>
      <c r="G106" s="23"/>
      <c r="H106" s="25"/>
      <c r="I106" s="25"/>
      <c r="J106" s="25"/>
      <c r="K106" s="25"/>
      <c r="L106" s="25"/>
    </row>
    <row r="107" spans="1:12" ht="40.5">
      <c r="A107" s="68">
        <v>1</v>
      </c>
      <c r="B107" s="151" t="s">
        <v>756</v>
      </c>
      <c r="C107" s="73">
        <v>11192.2</v>
      </c>
      <c r="D107" s="73">
        <v>11192.2</v>
      </c>
      <c r="E107" s="68" t="s">
        <v>11</v>
      </c>
      <c r="F107" s="70" t="s">
        <v>757</v>
      </c>
      <c r="G107" s="73">
        <v>11192.2</v>
      </c>
      <c r="H107" s="70" t="s">
        <v>757</v>
      </c>
      <c r="I107" s="73">
        <v>11192.2</v>
      </c>
      <c r="J107" s="70" t="s">
        <v>29</v>
      </c>
      <c r="K107" s="70" t="s">
        <v>768</v>
      </c>
      <c r="L107" s="503">
        <v>244412</v>
      </c>
    </row>
    <row r="108" spans="1:12" ht="60.75">
      <c r="A108" s="68">
        <v>2</v>
      </c>
      <c r="B108" s="151" t="s">
        <v>769</v>
      </c>
      <c r="C108" s="73">
        <v>33000</v>
      </c>
      <c r="D108" s="73">
        <v>33000</v>
      </c>
      <c r="E108" s="68" t="s">
        <v>11</v>
      </c>
      <c r="F108" s="70" t="s">
        <v>714</v>
      </c>
      <c r="G108" s="73">
        <v>33000</v>
      </c>
      <c r="H108" s="70" t="s">
        <v>715</v>
      </c>
      <c r="I108" s="73">
        <v>33000</v>
      </c>
      <c r="J108" s="70" t="s">
        <v>29</v>
      </c>
      <c r="K108" s="70" t="s">
        <v>770</v>
      </c>
      <c r="L108" s="503">
        <v>244438</v>
      </c>
    </row>
    <row r="109" spans="1:12" ht="81">
      <c r="A109" s="68">
        <v>3</v>
      </c>
      <c r="B109" s="84" t="s">
        <v>717</v>
      </c>
      <c r="C109" s="77">
        <v>39000</v>
      </c>
      <c r="D109" s="77">
        <v>39000</v>
      </c>
      <c r="E109" s="75" t="s">
        <v>118</v>
      </c>
      <c r="F109" s="76" t="s">
        <v>735</v>
      </c>
      <c r="G109" s="77">
        <v>39000</v>
      </c>
      <c r="H109" s="76" t="s">
        <v>735</v>
      </c>
      <c r="I109" s="77">
        <v>39000</v>
      </c>
      <c r="J109" s="76" t="s">
        <v>29</v>
      </c>
      <c r="K109" s="76" t="s">
        <v>771</v>
      </c>
      <c r="L109" s="493">
        <v>244439</v>
      </c>
    </row>
    <row r="110" spans="1:12" ht="81">
      <c r="A110" s="68">
        <v>4</v>
      </c>
      <c r="B110" s="84" t="s">
        <v>723</v>
      </c>
      <c r="C110" s="77">
        <v>33000</v>
      </c>
      <c r="D110" s="77">
        <v>33000</v>
      </c>
      <c r="E110" s="75" t="s">
        <v>118</v>
      </c>
      <c r="F110" s="76" t="s">
        <v>772</v>
      </c>
      <c r="G110" s="77">
        <v>33000</v>
      </c>
      <c r="H110" s="76" t="s">
        <v>735</v>
      </c>
      <c r="I110" s="77">
        <v>33000</v>
      </c>
      <c r="J110" s="76" t="s">
        <v>29</v>
      </c>
      <c r="K110" s="76" t="s">
        <v>773</v>
      </c>
      <c r="L110" s="493">
        <v>244439</v>
      </c>
    </row>
    <row r="111" spans="1:12" ht="21">
      <c r="A111" s="7"/>
      <c r="B111" s="5"/>
      <c r="C111" s="4"/>
      <c r="D111" s="4"/>
      <c r="E111" s="2"/>
      <c r="F111" s="3"/>
      <c r="G111" s="5"/>
      <c r="H111" s="3"/>
      <c r="I111" s="5"/>
      <c r="J111" s="3"/>
      <c r="K111" s="186"/>
      <c r="L111" s="489"/>
    </row>
    <row r="112" spans="1:12" ht="52.5">
      <c r="A112" s="20"/>
      <c r="B112" s="601" t="s">
        <v>151</v>
      </c>
      <c r="C112" s="21"/>
      <c r="D112" s="21"/>
      <c r="E112" s="22"/>
      <c r="F112" s="25"/>
      <c r="G112" s="23"/>
      <c r="H112" s="25"/>
      <c r="I112" s="23"/>
      <c r="J112" s="25"/>
      <c r="K112" s="487"/>
      <c r="L112" s="487"/>
    </row>
    <row r="113" spans="1:12" ht="21">
      <c r="A113" s="22"/>
      <c r="B113" s="602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105">
      <c r="A114" s="2">
        <v>1</v>
      </c>
      <c r="B114" s="5" t="s">
        <v>858</v>
      </c>
      <c r="C114" s="4">
        <v>39000</v>
      </c>
      <c r="D114" s="4">
        <v>39000</v>
      </c>
      <c r="E114" s="165" t="s">
        <v>118</v>
      </c>
      <c r="F114" s="33" t="s">
        <v>791</v>
      </c>
      <c r="G114" s="4">
        <v>39000</v>
      </c>
      <c r="H114" s="33" t="s">
        <v>791</v>
      </c>
      <c r="I114" s="4">
        <v>39000</v>
      </c>
      <c r="J114" s="3" t="s">
        <v>13</v>
      </c>
      <c r="K114" s="33" t="s">
        <v>859</v>
      </c>
      <c r="L114" s="196">
        <v>244439</v>
      </c>
    </row>
    <row r="115" spans="1:12" ht="105">
      <c r="A115" s="2">
        <v>2</v>
      </c>
      <c r="B115" s="5" t="s">
        <v>858</v>
      </c>
      <c r="C115" s="4">
        <v>39000</v>
      </c>
      <c r="D115" s="4">
        <v>39000</v>
      </c>
      <c r="E115" s="165" t="s">
        <v>118</v>
      </c>
      <c r="F115" s="33" t="s">
        <v>794</v>
      </c>
      <c r="G115" s="4">
        <v>39000</v>
      </c>
      <c r="H115" s="33" t="s">
        <v>794</v>
      </c>
      <c r="I115" s="4">
        <v>39000</v>
      </c>
      <c r="J115" s="3" t="s">
        <v>13</v>
      </c>
      <c r="K115" s="33" t="s">
        <v>860</v>
      </c>
      <c r="L115" s="196">
        <v>244439</v>
      </c>
    </row>
    <row r="116" spans="1:12" ht="105">
      <c r="A116" s="2">
        <v>3</v>
      </c>
      <c r="B116" s="5" t="s">
        <v>861</v>
      </c>
      <c r="C116" s="4">
        <v>33000</v>
      </c>
      <c r="D116" s="4">
        <f>C116</f>
        <v>33000</v>
      </c>
      <c r="E116" s="165" t="s">
        <v>118</v>
      </c>
      <c r="F116" s="3" t="s">
        <v>800</v>
      </c>
      <c r="G116" s="172">
        <f>C116</f>
        <v>33000</v>
      </c>
      <c r="H116" s="3" t="s">
        <v>800</v>
      </c>
      <c r="I116" s="4">
        <f>C116</f>
        <v>33000</v>
      </c>
      <c r="J116" s="3" t="s">
        <v>13</v>
      </c>
      <c r="K116" s="33" t="s">
        <v>862</v>
      </c>
      <c r="L116" s="196">
        <v>244439</v>
      </c>
    </row>
    <row r="117" spans="1:12" ht="42">
      <c r="A117" s="2">
        <v>4</v>
      </c>
      <c r="B117" s="604" t="s">
        <v>863</v>
      </c>
      <c r="C117" s="4">
        <v>20000</v>
      </c>
      <c r="D117" s="4">
        <f>C117</f>
        <v>20000</v>
      </c>
      <c r="E117" s="165" t="s">
        <v>118</v>
      </c>
      <c r="F117" s="166" t="s">
        <v>787</v>
      </c>
      <c r="G117" s="172">
        <f>D117</f>
        <v>20000</v>
      </c>
      <c r="H117" s="3" t="str">
        <f>F117</f>
        <v>ห้างหุ้นส่วนจำกัด อรรณพออยล์</v>
      </c>
      <c r="I117" s="173">
        <f>C117</f>
        <v>20000</v>
      </c>
      <c r="J117" s="166" t="s">
        <v>788</v>
      </c>
      <c r="K117" s="3" t="s">
        <v>864</v>
      </c>
      <c r="L117" s="196">
        <v>244439</v>
      </c>
    </row>
    <row r="118" spans="1:12" ht="21">
      <c r="A118" s="7"/>
      <c r="B118" s="5"/>
      <c r="C118" s="4"/>
      <c r="D118" s="4"/>
      <c r="E118" s="2"/>
      <c r="F118" s="3"/>
      <c r="G118" s="5"/>
      <c r="H118" s="3"/>
      <c r="I118" s="5"/>
      <c r="J118" s="3"/>
      <c r="K118" s="186"/>
      <c r="L118" s="489"/>
    </row>
    <row r="119" spans="1:12" ht="21">
      <c r="A119" s="7"/>
      <c r="B119" s="5"/>
      <c r="C119" s="4"/>
      <c r="D119" s="4"/>
      <c r="E119" s="2"/>
      <c r="F119" s="3"/>
      <c r="G119" s="5"/>
      <c r="H119" s="3"/>
      <c r="I119" s="5"/>
      <c r="J119" s="3"/>
      <c r="K119" s="186"/>
      <c r="L119" s="489"/>
    </row>
    <row r="120" spans="1:12" ht="21">
      <c r="A120" s="7"/>
      <c r="B120" s="5"/>
      <c r="C120" s="4"/>
      <c r="D120" s="4"/>
      <c r="E120" s="2"/>
      <c r="F120" s="3"/>
      <c r="G120" s="5"/>
      <c r="H120" s="3"/>
      <c r="I120" s="5"/>
      <c r="J120" s="3"/>
      <c r="K120" s="186"/>
      <c r="L120" s="489"/>
    </row>
    <row r="121" spans="1:12" ht="26.25">
      <c r="A121" s="20"/>
      <c r="B121" s="601" t="s">
        <v>152</v>
      </c>
      <c r="C121" s="21"/>
      <c r="D121" s="21"/>
      <c r="E121" s="22"/>
      <c r="F121" s="25"/>
      <c r="G121" s="23"/>
      <c r="H121" s="25"/>
      <c r="I121" s="23"/>
      <c r="J121" s="25"/>
      <c r="K121" s="487"/>
      <c r="L121" s="487"/>
    </row>
    <row r="122" spans="1:12" ht="21">
      <c r="A122" s="22"/>
      <c r="B122" s="602" t="s">
        <v>11</v>
      </c>
      <c r="C122" s="21"/>
      <c r="D122" s="21"/>
      <c r="E122" s="22"/>
      <c r="F122" s="25"/>
      <c r="G122" s="23"/>
      <c r="H122" s="25"/>
      <c r="I122" s="25"/>
      <c r="J122" s="25"/>
      <c r="K122" s="25"/>
      <c r="L122" s="25"/>
    </row>
    <row r="123" spans="1:12" s="42" customFormat="1" ht="63">
      <c r="A123" s="264">
        <v>1</v>
      </c>
      <c r="B123" s="250" t="s">
        <v>1032</v>
      </c>
      <c r="C123" s="208">
        <v>57780</v>
      </c>
      <c r="D123" s="208">
        <v>57780</v>
      </c>
      <c r="E123" s="209" t="s">
        <v>118</v>
      </c>
      <c r="F123" s="207" t="s">
        <v>1033</v>
      </c>
      <c r="G123" s="208">
        <v>57780</v>
      </c>
      <c r="H123" s="207" t="s">
        <v>1034</v>
      </c>
      <c r="I123" s="208">
        <v>57780</v>
      </c>
      <c r="J123" s="207" t="s">
        <v>912</v>
      </c>
      <c r="K123" s="207" t="s">
        <v>1035</v>
      </c>
      <c r="L123" s="613" t="s">
        <v>1036</v>
      </c>
    </row>
    <row r="124" spans="1:12" s="42" customFormat="1" ht="42">
      <c r="A124" s="265"/>
      <c r="B124" s="227"/>
      <c r="C124" s="214"/>
      <c r="D124" s="214"/>
      <c r="E124" s="215"/>
      <c r="F124" s="213" t="s">
        <v>1037</v>
      </c>
      <c r="G124" s="214">
        <v>64200</v>
      </c>
      <c r="H124" s="213"/>
      <c r="I124" s="214"/>
      <c r="J124" s="213"/>
      <c r="K124" s="213"/>
      <c r="L124" s="614"/>
    </row>
    <row r="125" spans="1:12" s="42" customFormat="1" ht="63">
      <c r="A125" s="266"/>
      <c r="B125" s="233"/>
      <c r="C125" s="230"/>
      <c r="D125" s="230"/>
      <c r="E125" s="231"/>
      <c r="F125" s="229" t="s">
        <v>1038</v>
      </c>
      <c r="G125" s="230">
        <v>68480</v>
      </c>
      <c r="H125" s="229"/>
      <c r="I125" s="230"/>
      <c r="J125" s="229"/>
      <c r="K125" s="229"/>
      <c r="L125" s="615"/>
    </row>
    <row r="126" spans="1:12" s="42" customFormat="1" ht="42">
      <c r="A126" s="267">
        <v>2</v>
      </c>
      <c r="B126" s="170" t="s">
        <v>1013</v>
      </c>
      <c r="C126" s="168">
        <v>23225</v>
      </c>
      <c r="D126" s="168">
        <v>23225</v>
      </c>
      <c r="E126" s="34" t="s">
        <v>118</v>
      </c>
      <c r="F126" s="33" t="s">
        <v>1039</v>
      </c>
      <c r="G126" s="168">
        <v>23225</v>
      </c>
      <c r="H126" s="33" t="s">
        <v>1039</v>
      </c>
      <c r="I126" s="168">
        <v>23225</v>
      </c>
      <c r="J126" s="33" t="s">
        <v>29</v>
      </c>
      <c r="K126" s="186" t="s">
        <v>1040</v>
      </c>
      <c r="L126" s="616">
        <v>25275</v>
      </c>
    </row>
    <row r="127" spans="1:12" s="42" customFormat="1" ht="42">
      <c r="A127" s="268">
        <v>3</v>
      </c>
      <c r="B127" s="5" t="s">
        <v>1013</v>
      </c>
      <c r="C127" s="4">
        <v>23225</v>
      </c>
      <c r="D127" s="4">
        <v>23225</v>
      </c>
      <c r="E127" s="2" t="s">
        <v>118</v>
      </c>
      <c r="F127" s="3" t="s">
        <v>1041</v>
      </c>
      <c r="G127" s="4">
        <v>23225</v>
      </c>
      <c r="H127" s="3" t="s">
        <v>1041</v>
      </c>
      <c r="I127" s="4">
        <v>23225</v>
      </c>
      <c r="J127" s="3" t="s">
        <v>29</v>
      </c>
      <c r="K127" s="186" t="s">
        <v>1042</v>
      </c>
      <c r="L127" s="616">
        <v>25275</v>
      </c>
    </row>
    <row r="128" spans="1:12" s="42" customFormat="1" ht="42">
      <c r="A128" s="268">
        <v>4</v>
      </c>
      <c r="B128" s="5" t="s">
        <v>1013</v>
      </c>
      <c r="C128" s="4">
        <v>23225</v>
      </c>
      <c r="D128" s="4">
        <v>23225</v>
      </c>
      <c r="E128" s="2" t="s">
        <v>118</v>
      </c>
      <c r="F128" s="3" t="s">
        <v>1043</v>
      </c>
      <c r="G128" s="4">
        <v>23225</v>
      </c>
      <c r="H128" s="3" t="s">
        <v>1043</v>
      </c>
      <c r="I128" s="4">
        <v>23225</v>
      </c>
      <c r="J128" s="3" t="s">
        <v>29</v>
      </c>
      <c r="K128" s="186" t="s">
        <v>1044</v>
      </c>
      <c r="L128" s="616">
        <v>25275</v>
      </c>
    </row>
    <row r="129" spans="1:12" s="42" customFormat="1" ht="42">
      <c r="A129" s="268">
        <v>5</v>
      </c>
      <c r="B129" s="5" t="s">
        <v>1013</v>
      </c>
      <c r="C129" s="4">
        <v>23225</v>
      </c>
      <c r="D129" s="4">
        <v>23225</v>
      </c>
      <c r="E129" s="2" t="s">
        <v>118</v>
      </c>
      <c r="F129" s="3" t="s">
        <v>1045</v>
      </c>
      <c r="G129" s="4">
        <v>23225</v>
      </c>
      <c r="H129" s="3" t="s">
        <v>1045</v>
      </c>
      <c r="I129" s="4">
        <v>23225</v>
      </c>
      <c r="J129" s="3" t="s">
        <v>29</v>
      </c>
      <c r="K129" s="186" t="s">
        <v>1046</v>
      </c>
      <c r="L129" s="616">
        <v>25275</v>
      </c>
    </row>
    <row r="130" spans="1:12" s="42" customFormat="1" ht="42">
      <c r="A130" s="268">
        <v>6</v>
      </c>
      <c r="B130" s="5" t="s">
        <v>1013</v>
      </c>
      <c r="C130" s="4">
        <v>23225</v>
      </c>
      <c r="D130" s="4">
        <v>23225</v>
      </c>
      <c r="E130" s="2" t="s">
        <v>118</v>
      </c>
      <c r="F130" s="3" t="s">
        <v>1047</v>
      </c>
      <c r="G130" s="4">
        <v>23225</v>
      </c>
      <c r="H130" s="3" t="s">
        <v>1047</v>
      </c>
      <c r="I130" s="4">
        <v>23225</v>
      </c>
      <c r="J130" s="3" t="s">
        <v>29</v>
      </c>
      <c r="K130" s="186" t="s">
        <v>1048</v>
      </c>
      <c r="L130" s="616">
        <v>25275</v>
      </c>
    </row>
    <row r="131" spans="1:12" s="42" customFormat="1" ht="42">
      <c r="A131" s="268">
        <v>7</v>
      </c>
      <c r="B131" s="5" t="s">
        <v>1013</v>
      </c>
      <c r="C131" s="4">
        <v>23225</v>
      </c>
      <c r="D131" s="4">
        <v>23225</v>
      </c>
      <c r="E131" s="2" t="s">
        <v>118</v>
      </c>
      <c r="F131" s="3" t="s">
        <v>1049</v>
      </c>
      <c r="G131" s="4">
        <v>23225</v>
      </c>
      <c r="H131" s="3" t="s">
        <v>1049</v>
      </c>
      <c r="I131" s="4">
        <v>23225</v>
      </c>
      <c r="J131" s="3" t="s">
        <v>29</v>
      </c>
      <c r="K131" s="186" t="s">
        <v>1050</v>
      </c>
      <c r="L131" s="616">
        <v>25275</v>
      </c>
    </row>
    <row r="132" spans="1:12" s="42" customFormat="1" ht="42">
      <c r="A132" s="268">
        <v>8</v>
      </c>
      <c r="B132" s="5" t="s">
        <v>1013</v>
      </c>
      <c r="C132" s="4">
        <v>23225</v>
      </c>
      <c r="D132" s="4">
        <v>23225</v>
      </c>
      <c r="E132" s="2" t="s">
        <v>118</v>
      </c>
      <c r="F132" s="3" t="s">
        <v>1051</v>
      </c>
      <c r="G132" s="4">
        <v>23225</v>
      </c>
      <c r="H132" s="3" t="s">
        <v>1051</v>
      </c>
      <c r="I132" s="4">
        <v>23225</v>
      </c>
      <c r="J132" s="3" t="s">
        <v>29</v>
      </c>
      <c r="K132" s="186" t="s">
        <v>1052</v>
      </c>
      <c r="L132" s="616">
        <v>25275</v>
      </c>
    </row>
    <row r="133" spans="1:12" ht="42">
      <c r="A133" s="268">
        <v>9</v>
      </c>
      <c r="B133" s="5" t="s">
        <v>1013</v>
      </c>
      <c r="C133" s="4">
        <v>23225</v>
      </c>
      <c r="D133" s="4">
        <v>23225</v>
      </c>
      <c r="E133" s="2" t="s">
        <v>118</v>
      </c>
      <c r="F133" s="3" t="s">
        <v>1053</v>
      </c>
      <c r="G133" s="4">
        <v>23225</v>
      </c>
      <c r="H133" s="3" t="s">
        <v>1053</v>
      </c>
      <c r="I133" s="4">
        <v>23225</v>
      </c>
      <c r="J133" s="3" t="s">
        <v>29</v>
      </c>
      <c r="K133" s="186" t="s">
        <v>1054</v>
      </c>
      <c r="L133" s="616">
        <v>25275</v>
      </c>
    </row>
    <row r="134" spans="1:12" ht="42">
      <c r="A134" s="268">
        <v>10</v>
      </c>
      <c r="B134" s="5" t="s">
        <v>1013</v>
      </c>
      <c r="C134" s="4">
        <v>23225</v>
      </c>
      <c r="D134" s="4">
        <v>23225</v>
      </c>
      <c r="E134" s="2" t="s">
        <v>118</v>
      </c>
      <c r="F134" s="3" t="s">
        <v>1055</v>
      </c>
      <c r="G134" s="4">
        <v>23225</v>
      </c>
      <c r="H134" s="3" t="s">
        <v>1055</v>
      </c>
      <c r="I134" s="4">
        <v>23225</v>
      </c>
      <c r="J134" s="3" t="s">
        <v>29</v>
      </c>
      <c r="K134" s="186" t="s">
        <v>1056</v>
      </c>
      <c r="L134" s="616">
        <v>25275</v>
      </c>
    </row>
    <row r="135" spans="1:12" ht="42">
      <c r="A135" s="268">
        <v>11</v>
      </c>
      <c r="B135" s="5" t="s">
        <v>1013</v>
      </c>
      <c r="C135" s="4">
        <v>23225</v>
      </c>
      <c r="D135" s="4">
        <v>23225</v>
      </c>
      <c r="E135" s="2" t="s">
        <v>118</v>
      </c>
      <c r="F135" s="3" t="s">
        <v>1057</v>
      </c>
      <c r="G135" s="4">
        <v>23225</v>
      </c>
      <c r="H135" s="3" t="s">
        <v>1057</v>
      </c>
      <c r="I135" s="4">
        <v>23225</v>
      </c>
      <c r="J135" s="3" t="s">
        <v>29</v>
      </c>
      <c r="K135" s="186" t="s">
        <v>1058</v>
      </c>
      <c r="L135" s="616">
        <v>25275</v>
      </c>
    </row>
    <row r="136" spans="1:12" ht="42">
      <c r="A136" s="268">
        <v>12</v>
      </c>
      <c r="B136" s="5" t="s">
        <v>1013</v>
      </c>
      <c r="C136" s="4">
        <v>23225</v>
      </c>
      <c r="D136" s="4">
        <v>23225</v>
      </c>
      <c r="E136" s="2" t="s">
        <v>118</v>
      </c>
      <c r="F136" s="3" t="s">
        <v>1059</v>
      </c>
      <c r="G136" s="4">
        <v>23225</v>
      </c>
      <c r="H136" s="3" t="s">
        <v>1059</v>
      </c>
      <c r="I136" s="4">
        <v>23225</v>
      </c>
      <c r="J136" s="3" t="s">
        <v>29</v>
      </c>
      <c r="K136" s="186" t="s">
        <v>1060</v>
      </c>
      <c r="L136" s="616">
        <v>25275</v>
      </c>
    </row>
    <row r="137" spans="1:12" ht="42">
      <c r="A137" s="268">
        <v>13</v>
      </c>
      <c r="B137" s="5" t="s">
        <v>1013</v>
      </c>
      <c r="C137" s="4">
        <v>23225</v>
      </c>
      <c r="D137" s="4">
        <v>23225</v>
      </c>
      <c r="E137" s="2" t="s">
        <v>118</v>
      </c>
      <c r="F137" s="3" t="s">
        <v>1061</v>
      </c>
      <c r="G137" s="4">
        <v>23225</v>
      </c>
      <c r="H137" s="3" t="s">
        <v>1061</v>
      </c>
      <c r="I137" s="4">
        <v>23225</v>
      </c>
      <c r="J137" s="3" t="s">
        <v>29</v>
      </c>
      <c r="K137" s="186" t="s">
        <v>1062</v>
      </c>
      <c r="L137" s="616">
        <v>25275</v>
      </c>
    </row>
    <row r="138" spans="1:12" ht="42">
      <c r="A138" s="268">
        <v>14</v>
      </c>
      <c r="B138" s="5" t="s">
        <v>1013</v>
      </c>
      <c r="C138" s="4">
        <v>23225</v>
      </c>
      <c r="D138" s="4">
        <v>23225</v>
      </c>
      <c r="E138" s="2" t="s">
        <v>118</v>
      </c>
      <c r="F138" s="3" t="s">
        <v>1063</v>
      </c>
      <c r="G138" s="4">
        <v>23225</v>
      </c>
      <c r="H138" s="3" t="s">
        <v>1063</v>
      </c>
      <c r="I138" s="4">
        <v>23225</v>
      </c>
      <c r="J138" s="3" t="s">
        <v>29</v>
      </c>
      <c r="K138" s="186" t="s">
        <v>1064</v>
      </c>
      <c r="L138" s="616">
        <v>25275</v>
      </c>
    </row>
    <row r="139" spans="1:12" ht="63">
      <c r="A139" s="268">
        <v>15</v>
      </c>
      <c r="B139" s="5" t="s">
        <v>1065</v>
      </c>
      <c r="C139" s="4">
        <v>900</v>
      </c>
      <c r="D139" s="4">
        <v>900</v>
      </c>
      <c r="E139" s="2" t="s">
        <v>118</v>
      </c>
      <c r="F139" s="3" t="s">
        <v>1066</v>
      </c>
      <c r="G139" s="4">
        <v>900</v>
      </c>
      <c r="H139" s="3" t="s">
        <v>1066</v>
      </c>
      <c r="I139" s="4">
        <v>900</v>
      </c>
      <c r="J139" s="3" t="s">
        <v>912</v>
      </c>
      <c r="K139" s="186" t="s">
        <v>1067</v>
      </c>
      <c r="L139" s="616">
        <v>25280</v>
      </c>
    </row>
    <row r="140" spans="1:12" ht="63">
      <c r="A140" s="268">
        <v>16</v>
      </c>
      <c r="B140" s="5" t="s">
        <v>1068</v>
      </c>
      <c r="C140" s="4">
        <v>39000</v>
      </c>
      <c r="D140" s="4">
        <v>39000</v>
      </c>
      <c r="E140" s="2" t="s">
        <v>118</v>
      </c>
      <c r="F140" s="3" t="s">
        <v>916</v>
      </c>
      <c r="G140" s="4">
        <v>39000</v>
      </c>
      <c r="H140" s="3" t="s">
        <v>916</v>
      </c>
      <c r="I140" s="4">
        <v>39000</v>
      </c>
      <c r="J140" s="3" t="s">
        <v>29</v>
      </c>
      <c r="K140" s="186" t="s">
        <v>1069</v>
      </c>
      <c r="L140" s="507">
        <v>25289</v>
      </c>
    </row>
    <row r="141" spans="1:12" ht="63">
      <c r="A141" s="268">
        <v>17</v>
      </c>
      <c r="B141" s="5" t="s">
        <v>1068</v>
      </c>
      <c r="C141" s="4">
        <v>39000</v>
      </c>
      <c r="D141" s="4">
        <v>39000</v>
      </c>
      <c r="E141" s="2" t="s">
        <v>118</v>
      </c>
      <c r="F141" s="3" t="s">
        <v>918</v>
      </c>
      <c r="G141" s="4">
        <v>39000</v>
      </c>
      <c r="H141" s="3" t="s">
        <v>918</v>
      </c>
      <c r="I141" s="4">
        <v>39000</v>
      </c>
      <c r="J141" s="3" t="s">
        <v>29</v>
      </c>
      <c r="K141" s="186" t="s">
        <v>1070</v>
      </c>
      <c r="L141" s="507">
        <v>25289</v>
      </c>
    </row>
    <row r="142" spans="1:12" ht="42">
      <c r="A142" s="268">
        <v>18</v>
      </c>
      <c r="B142" s="5" t="s">
        <v>1071</v>
      </c>
      <c r="C142" s="4">
        <v>33000</v>
      </c>
      <c r="D142" s="4">
        <v>33000</v>
      </c>
      <c r="E142" s="2" t="s">
        <v>118</v>
      </c>
      <c r="F142" s="3" t="s">
        <v>923</v>
      </c>
      <c r="G142" s="4">
        <v>33000</v>
      </c>
      <c r="H142" s="3" t="s">
        <v>923</v>
      </c>
      <c r="I142" s="4">
        <v>33000</v>
      </c>
      <c r="J142" s="3" t="s">
        <v>29</v>
      </c>
      <c r="K142" s="186" t="s">
        <v>1072</v>
      </c>
      <c r="L142" s="507">
        <v>25289</v>
      </c>
    </row>
    <row r="143" spans="1:12" ht="42">
      <c r="A143" s="268">
        <v>19</v>
      </c>
      <c r="B143" s="5" t="s">
        <v>1073</v>
      </c>
      <c r="C143" s="4">
        <v>33000</v>
      </c>
      <c r="D143" s="4">
        <v>33000</v>
      </c>
      <c r="E143" s="2" t="s">
        <v>118</v>
      </c>
      <c r="F143" s="3" t="s">
        <v>911</v>
      </c>
      <c r="G143" s="4">
        <v>33000</v>
      </c>
      <c r="H143" s="3" t="s">
        <v>911</v>
      </c>
      <c r="I143" s="4">
        <v>33000</v>
      </c>
      <c r="J143" s="3" t="s">
        <v>912</v>
      </c>
      <c r="K143" s="617" t="s">
        <v>1074</v>
      </c>
      <c r="L143" s="507">
        <v>25292</v>
      </c>
    </row>
    <row r="144" spans="1:12" ht="42">
      <c r="A144" s="268">
        <v>20</v>
      </c>
      <c r="B144" s="5" t="s">
        <v>1013</v>
      </c>
      <c r="C144" s="4">
        <v>15000</v>
      </c>
      <c r="D144" s="4">
        <v>15000</v>
      </c>
      <c r="E144" s="2" t="s">
        <v>118</v>
      </c>
      <c r="F144" s="3" t="s">
        <v>1014</v>
      </c>
      <c r="G144" s="4">
        <v>15000</v>
      </c>
      <c r="H144" s="3" t="s">
        <v>1014</v>
      </c>
      <c r="I144" s="4">
        <v>15000</v>
      </c>
      <c r="J144" s="3" t="s">
        <v>29</v>
      </c>
      <c r="K144" s="186" t="s">
        <v>1075</v>
      </c>
      <c r="L144" s="507">
        <v>25293</v>
      </c>
    </row>
    <row r="145" spans="1:12" s="42" customFormat="1" ht="42">
      <c r="A145" s="268">
        <v>21</v>
      </c>
      <c r="B145" s="5" t="s">
        <v>1013</v>
      </c>
      <c r="C145" s="4">
        <v>15000</v>
      </c>
      <c r="D145" s="4">
        <v>15000</v>
      </c>
      <c r="E145" s="2" t="s">
        <v>118</v>
      </c>
      <c r="F145" s="3" t="s">
        <v>1018</v>
      </c>
      <c r="G145" s="4">
        <v>15000</v>
      </c>
      <c r="H145" s="3" t="s">
        <v>1018</v>
      </c>
      <c r="I145" s="4">
        <v>15000</v>
      </c>
      <c r="J145" s="3" t="s">
        <v>29</v>
      </c>
      <c r="K145" s="186" t="s">
        <v>1076</v>
      </c>
      <c r="L145" s="507">
        <v>25293</v>
      </c>
    </row>
    <row r="146" spans="1:12" s="42" customFormat="1" ht="42">
      <c r="A146" s="268">
        <v>22</v>
      </c>
      <c r="B146" s="5" t="s">
        <v>1013</v>
      </c>
      <c r="C146" s="4">
        <v>15000</v>
      </c>
      <c r="D146" s="4">
        <v>15000</v>
      </c>
      <c r="E146" s="2" t="s">
        <v>118</v>
      </c>
      <c r="F146" s="3" t="s">
        <v>1022</v>
      </c>
      <c r="G146" s="4">
        <v>15000</v>
      </c>
      <c r="H146" s="3" t="s">
        <v>1022</v>
      </c>
      <c r="I146" s="4">
        <v>15000</v>
      </c>
      <c r="J146" s="3" t="s">
        <v>29</v>
      </c>
      <c r="K146" s="186" t="s">
        <v>1077</v>
      </c>
      <c r="L146" s="507">
        <v>25293</v>
      </c>
    </row>
    <row r="147" spans="1:12" s="42" customFormat="1" ht="42">
      <c r="A147" s="268">
        <v>23</v>
      </c>
      <c r="B147" s="5" t="s">
        <v>1013</v>
      </c>
      <c r="C147" s="4">
        <v>15000</v>
      </c>
      <c r="D147" s="4">
        <v>15000</v>
      </c>
      <c r="E147" s="2" t="s">
        <v>118</v>
      </c>
      <c r="F147" s="3" t="s">
        <v>1030</v>
      </c>
      <c r="G147" s="4">
        <v>15000</v>
      </c>
      <c r="H147" s="3" t="s">
        <v>1030</v>
      </c>
      <c r="I147" s="4">
        <v>15000</v>
      </c>
      <c r="J147" s="3" t="s">
        <v>29</v>
      </c>
      <c r="K147" s="186" t="s">
        <v>1078</v>
      </c>
      <c r="L147" s="507">
        <v>25293</v>
      </c>
    </row>
    <row r="148" spans="1:12" s="42" customFormat="1" ht="21">
      <c r="A148" s="37"/>
      <c r="B148" s="605"/>
      <c r="C148" s="39"/>
      <c r="D148" s="39"/>
      <c r="E148" s="37"/>
      <c r="F148" s="41"/>
      <c r="G148" s="40"/>
      <c r="H148" s="41"/>
      <c r="I148" s="41"/>
      <c r="J148" s="41"/>
      <c r="K148" s="489"/>
      <c r="L148" s="489"/>
    </row>
    <row r="149" spans="1:12" ht="21">
      <c r="A149" s="7"/>
      <c r="B149" s="5"/>
      <c r="C149" s="4"/>
      <c r="D149" s="4"/>
      <c r="E149" s="2"/>
      <c r="F149" s="3"/>
      <c r="G149" s="5"/>
      <c r="H149" s="3"/>
      <c r="I149" s="5"/>
      <c r="J149" s="3"/>
      <c r="K149" s="186"/>
      <c r="L149" s="489"/>
    </row>
    <row r="150" spans="1:12" ht="21">
      <c r="A150" s="7"/>
      <c r="B150" s="5"/>
      <c r="C150" s="4"/>
      <c r="D150" s="4"/>
      <c r="E150" s="2"/>
      <c r="F150" s="3"/>
      <c r="G150" s="5"/>
      <c r="H150" s="3"/>
      <c r="I150" s="5"/>
      <c r="J150" s="3"/>
      <c r="K150" s="186"/>
      <c r="L150" s="489"/>
    </row>
    <row r="151" spans="1:12" ht="52.5">
      <c r="A151" s="20"/>
      <c r="B151" s="601" t="s">
        <v>153</v>
      </c>
      <c r="C151" s="21"/>
      <c r="D151" s="21"/>
      <c r="E151" s="22"/>
      <c r="F151" s="25"/>
      <c r="G151" s="23"/>
      <c r="H151" s="25"/>
      <c r="I151" s="23"/>
      <c r="J151" s="25"/>
      <c r="K151" s="487"/>
      <c r="L151" s="487"/>
    </row>
    <row r="152" spans="1:12" ht="21">
      <c r="A152" s="22"/>
      <c r="B152" s="602" t="s">
        <v>11</v>
      </c>
      <c r="C152" s="21"/>
      <c r="D152" s="21"/>
      <c r="E152" s="22"/>
      <c r="F152" s="25"/>
      <c r="G152" s="23"/>
      <c r="H152" s="25"/>
      <c r="I152" s="25"/>
      <c r="J152" s="25"/>
      <c r="K152" s="25"/>
      <c r="L152" s="25"/>
    </row>
    <row r="153" spans="1:12" ht="40.5">
      <c r="A153" s="82">
        <v>1</v>
      </c>
      <c r="B153" s="272" t="s">
        <v>1190</v>
      </c>
      <c r="C153" s="123">
        <v>29032</v>
      </c>
      <c r="D153" s="123">
        <v>29032</v>
      </c>
      <c r="E153" s="270" t="s">
        <v>118</v>
      </c>
      <c r="F153" s="270" t="s">
        <v>1199</v>
      </c>
      <c r="G153" s="123">
        <v>29032</v>
      </c>
      <c r="H153" s="270" t="s">
        <v>1199</v>
      </c>
      <c r="I153" s="123">
        <v>29032</v>
      </c>
      <c r="J153" s="270" t="s">
        <v>287</v>
      </c>
      <c r="K153" s="496" t="s">
        <v>1200</v>
      </c>
      <c r="L153" s="618">
        <v>244410</v>
      </c>
    </row>
    <row r="154" spans="1:12" ht="40.5">
      <c r="A154" s="101">
        <v>2</v>
      </c>
      <c r="B154" s="606" t="s">
        <v>1190</v>
      </c>
      <c r="C154" s="123">
        <v>27580</v>
      </c>
      <c r="D154" s="123">
        <v>27580</v>
      </c>
      <c r="E154" s="270" t="s">
        <v>118</v>
      </c>
      <c r="F154" s="270" t="s">
        <v>1201</v>
      </c>
      <c r="G154" s="123">
        <v>27580</v>
      </c>
      <c r="H154" s="270" t="s">
        <v>1201</v>
      </c>
      <c r="I154" s="123">
        <v>27580</v>
      </c>
      <c r="J154" s="270" t="s">
        <v>287</v>
      </c>
      <c r="K154" s="496" t="s">
        <v>1202</v>
      </c>
      <c r="L154" s="618">
        <v>244410</v>
      </c>
    </row>
    <row r="155" spans="1:12" ht="60.75">
      <c r="A155" s="853">
        <v>3</v>
      </c>
      <c r="B155" s="1085" t="s">
        <v>1203</v>
      </c>
      <c r="C155" s="1086">
        <v>3825</v>
      </c>
      <c r="D155" s="1086">
        <v>3825</v>
      </c>
      <c r="E155" s="876" t="s">
        <v>118</v>
      </c>
      <c r="F155" s="270" t="s">
        <v>1204</v>
      </c>
      <c r="G155" s="1096">
        <v>3825</v>
      </c>
      <c r="H155" s="876" t="s">
        <v>1204</v>
      </c>
      <c r="I155" s="1096">
        <v>3825</v>
      </c>
      <c r="J155" s="876" t="s">
        <v>287</v>
      </c>
      <c r="K155" s="1084" t="s">
        <v>1205</v>
      </c>
      <c r="L155" s="1089">
        <v>244412</v>
      </c>
    </row>
    <row r="156" spans="1:12" ht="20.25">
      <c r="A156" s="853"/>
      <c r="B156" s="1085"/>
      <c r="C156" s="1087"/>
      <c r="D156" s="1087"/>
      <c r="E156" s="868"/>
      <c r="F156" s="572" t="s">
        <v>1178</v>
      </c>
      <c r="G156" s="1097"/>
      <c r="H156" s="868"/>
      <c r="I156" s="1097"/>
      <c r="J156" s="868"/>
      <c r="K156" s="856"/>
      <c r="L156" s="1090"/>
    </row>
    <row r="157" spans="1:12" ht="40.5">
      <c r="A157" s="853"/>
      <c r="B157" s="1085"/>
      <c r="C157" s="1088"/>
      <c r="D157" s="1088"/>
      <c r="E157" s="869"/>
      <c r="F157" s="291" t="s">
        <v>1179</v>
      </c>
      <c r="G157" s="1098"/>
      <c r="H157" s="869"/>
      <c r="I157" s="1098"/>
      <c r="J157" s="869"/>
      <c r="K157" s="857"/>
      <c r="L157" s="1091"/>
    </row>
    <row r="158" spans="1:12" ht="40.5">
      <c r="A158" s="107">
        <v>4</v>
      </c>
      <c r="B158" s="607" t="s">
        <v>1190</v>
      </c>
      <c r="C158" s="123">
        <v>23709</v>
      </c>
      <c r="D158" s="123">
        <v>23709</v>
      </c>
      <c r="E158" s="270" t="s">
        <v>118</v>
      </c>
      <c r="F158" s="270" t="s">
        <v>1206</v>
      </c>
      <c r="G158" s="123">
        <v>23709</v>
      </c>
      <c r="H158" s="270" t="s">
        <v>1206</v>
      </c>
      <c r="I158" s="123">
        <v>23709</v>
      </c>
      <c r="J158" s="270" t="s">
        <v>287</v>
      </c>
      <c r="K158" s="496" t="s">
        <v>1207</v>
      </c>
      <c r="L158" s="618">
        <v>244419</v>
      </c>
    </row>
    <row r="159" spans="1:12" ht="40.5">
      <c r="A159" s="82">
        <v>5</v>
      </c>
      <c r="B159" s="272" t="s">
        <v>1190</v>
      </c>
      <c r="C159" s="123">
        <v>24677</v>
      </c>
      <c r="D159" s="123">
        <v>24677</v>
      </c>
      <c r="E159" s="270" t="s">
        <v>118</v>
      </c>
      <c r="F159" s="270" t="s">
        <v>1208</v>
      </c>
      <c r="G159" s="123">
        <v>24677</v>
      </c>
      <c r="H159" s="270" t="s">
        <v>1208</v>
      </c>
      <c r="I159" s="123">
        <v>24677</v>
      </c>
      <c r="J159" s="270" t="s">
        <v>287</v>
      </c>
      <c r="K159" s="496" t="s">
        <v>1209</v>
      </c>
      <c r="L159" s="618">
        <v>244419</v>
      </c>
    </row>
    <row r="160" spans="1:12" ht="40.5">
      <c r="A160" s="82">
        <v>6</v>
      </c>
      <c r="B160" s="272" t="s">
        <v>1190</v>
      </c>
      <c r="C160" s="123">
        <v>24677</v>
      </c>
      <c r="D160" s="123">
        <v>24677</v>
      </c>
      <c r="E160" s="270" t="s">
        <v>118</v>
      </c>
      <c r="F160" s="270" t="s">
        <v>1210</v>
      </c>
      <c r="G160" s="123">
        <v>24677</v>
      </c>
      <c r="H160" s="270" t="s">
        <v>1210</v>
      </c>
      <c r="I160" s="123">
        <v>24677</v>
      </c>
      <c r="J160" s="270" t="s">
        <v>287</v>
      </c>
      <c r="K160" s="496" t="s">
        <v>1211</v>
      </c>
      <c r="L160" s="618">
        <v>244419</v>
      </c>
    </row>
    <row r="161" spans="1:12" ht="40.5">
      <c r="A161" s="82">
        <v>7</v>
      </c>
      <c r="B161" s="272" t="s">
        <v>1190</v>
      </c>
      <c r="C161" s="123">
        <v>24677</v>
      </c>
      <c r="D161" s="123">
        <v>24677</v>
      </c>
      <c r="E161" s="270" t="s">
        <v>118</v>
      </c>
      <c r="F161" s="270" t="s">
        <v>1212</v>
      </c>
      <c r="G161" s="123">
        <v>24677</v>
      </c>
      <c r="H161" s="270" t="s">
        <v>1212</v>
      </c>
      <c r="I161" s="123">
        <v>24677</v>
      </c>
      <c r="J161" s="270" t="s">
        <v>287</v>
      </c>
      <c r="K161" s="496" t="s">
        <v>1213</v>
      </c>
      <c r="L161" s="618">
        <v>244419</v>
      </c>
    </row>
    <row r="162" spans="1:12" ht="20.25">
      <c r="A162" s="101">
        <v>8</v>
      </c>
      <c r="B162" s="606" t="s">
        <v>1190</v>
      </c>
      <c r="C162" s="123">
        <v>22258</v>
      </c>
      <c r="D162" s="123">
        <v>22258</v>
      </c>
      <c r="E162" s="270" t="s">
        <v>118</v>
      </c>
      <c r="F162" s="270" t="s">
        <v>1214</v>
      </c>
      <c r="G162" s="123">
        <v>22258</v>
      </c>
      <c r="H162" s="270" t="s">
        <v>1214</v>
      </c>
      <c r="I162" s="123">
        <v>22258</v>
      </c>
      <c r="J162" s="270" t="s">
        <v>287</v>
      </c>
      <c r="K162" s="496" t="s">
        <v>1215</v>
      </c>
      <c r="L162" s="619">
        <v>244424</v>
      </c>
    </row>
    <row r="163" spans="1:12" ht="20.25">
      <c r="A163" s="880">
        <v>9</v>
      </c>
      <c r="B163" s="1085" t="s">
        <v>1216</v>
      </c>
      <c r="C163" s="952">
        <v>4800</v>
      </c>
      <c r="D163" s="952">
        <v>4800</v>
      </c>
      <c r="E163" s="876" t="s">
        <v>118</v>
      </c>
      <c r="F163" s="190" t="s">
        <v>1217</v>
      </c>
      <c r="G163" s="854">
        <v>4800</v>
      </c>
      <c r="H163" s="940" t="s">
        <v>1217</v>
      </c>
      <c r="I163" s="854">
        <v>4800</v>
      </c>
      <c r="J163" s="959" t="s">
        <v>287</v>
      </c>
      <c r="K163" s="1092" t="s">
        <v>1218</v>
      </c>
      <c r="L163" s="1095">
        <v>244427</v>
      </c>
    </row>
    <row r="164" spans="1:12" ht="20.25">
      <c r="A164" s="881"/>
      <c r="B164" s="1085"/>
      <c r="C164" s="952"/>
      <c r="D164" s="952"/>
      <c r="E164" s="868"/>
      <c r="F164" s="121" t="s">
        <v>1219</v>
      </c>
      <c r="G164" s="854"/>
      <c r="H164" s="941"/>
      <c r="I164" s="854"/>
      <c r="J164" s="959"/>
      <c r="K164" s="1093"/>
      <c r="L164" s="1095"/>
    </row>
    <row r="165" spans="1:12" ht="40.5">
      <c r="A165" s="882"/>
      <c r="B165" s="1085"/>
      <c r="C165" s="952"/>
      <c r="D165" s="952"/>
      <c r="E165" s="869"/>
      <c r="F165" s="291" t="s">
        <v>1220</v>
      </c>
      <c r="G165" s="854"/>
      <c r="H165" s="942"/>
      <c r="I165" s="854"/>
      <c r="J165" s="959"/>
      <c r="K165" s="1094"/>
      <c r="L165" s="1095"/>
    </row>
    <row r="166" spans="1:12" ht="20.25">
      <c r="A166" s="880">
        <v>10</v>
      </c>
      <c r="B166" s="1099" t="s">
        <v>1221</v>
      </c>
      <c r="C166" s="1102">
        <v>920</v>
      </c>
      <c r="D166" s="1103">
        <v>920</v>
      </c>
      <c r="E166" s="876" t="s">
        <v>118</v>
      </c>
      <c r="F166" s="190" t="s">
        <v>1181</v>
      </c>
      <c r="G166" s="1109">
        <v>920</v>
      </c>
      <c r="H166" s="1112" t="s">
        <v>1181</v>
      </c>
      <c r="I166" s="1113">
        <v>920</v>
      </c>
      <c r="J166" s="846" t="s">
        <v>287</v>
      </c>
      <c r="K166" s="802" t="s">
        <v>1222</v>
      </c>
      <c r="L166" s="1106">
        <v>244427</v>
      </c>
    </row>
    <row r="167" spans="1:12" ht="40.5">
      <c r="A167" s="881"/>
      <c r="B167" s="1100"/>
      <c r="C167" s="961"/>
      <c r="D167" s="1104"/>
      <c r="E167" s="868"/>
      <c r="F167" s="291" t="s">
        <v>1223</v>
      </c>
      <c r="G167" s="1110"/>
      <c r="H167" s="1112"/>
      <c r="I167" s="1114"/>
      <c r="J167" s="803"/>
      <c r="K167" s="803"/>
      <c r="L167" s="1107"/>
    </row>
    <row r="168" spans="1:12" ht="40.5">
      <c r="A168" s="882"/>
      <c r="B168" s="1101"/>
      <c r="C168" s="962"/>
      <c r="D168" s="1105"/>
      <c r="E168" s="869"/>
      <c r="F168" s="291" t="s">
        <v>1224</v>
      </c>
      <c r="G168" s="1111"/>
      <c r="H168" s="1112"/>
      <c r="I168" s="1115"/>
      <c r="J168" s="804"/>
      <c r="K168" s="804"/>
      <c r="L168" s="1108"/>
    </row>
    <row r="169" spans="1:12" ht="60.75">
      <c r="A169" s="83">
        <v>11</v>
      </c>
      <c r="B169" s="110" t="s">
        <v>1225</v>
      </c>
      <c r="C169" s="282">
        <v>10000</v>
      </c>
      <c r="D169" s="285">
        <v>10000</v>
      </c>
      <c r="E169" s="270" t="s">
        <v>118</v>
      </c>
      <c r="F169" s="274" t="s">
        <v>1173</v>
      </c>
      <c r="G169" s="286">
        <v>10000</v>
      </c>
      <c r="H169" s="274" t="s">
        <v>1173</v>
      </c>
      <c r="I169" s="287">
        <v>10000</v>
      </c>
      <c r="J169" s="76" t="s">
        <v>287</v>
      </c>
      <c r="K169" s="496" t="s">
        <v>1226</v>
      </c>
      <c r="L169" s="594">
        <v>244438</v>
      </c>
    </row>
    <row r="170" spans="1:12" ht="40.5">
      <c r="A170" s="83">
        <v>12</v>
      </c>
      <c r="B170" s="110" t="s">
        <v>1190</v>
      </c>
      <c r="C170" s="282">
        <v>15000</v>
      </c>
      <c r="D170" s="77">
        <v>15000</v>
      </c>
      <c r="E170" s="270" t="s">
        <v>118</v>
      </c>
      <c r="F170" s="76" t="s">
        <v>1227</v>
      </c>
      <c r="G170" s="288">
        <v>15000</v>
      </c>
      <c r="H170" s="76" t="s">
        <v>1227</v>
      </c>
      <c r="I170" s="288">
        <v>15000</v>
      </c>
      <c r="J170" s="76" t="s">
        <v>287</v>
      </c>
      <c r="K170" s="496" t="s">
        <v>1228</v>
      </c>
      <c r="L170" s="594">
        <v>244439</v>
      </c>
    </row>
    <row r="171" spans="1:12" ht="40.5">
      <c r="A171" s="83">
        <v>13</v>
      </c>
      <c r="B171" s="110" t="s">
        <v>1229</v>
      </c>
      <c r="C171" s="282">
        <v>39000</v>
      </c>
      <c r="D171" s="282">
        <v>39000</v>
      </c>
      <c r="E171" s="270" t="s">
        <v>118</v>
      </c>
      <c r="F171" s="76" t="s">
        <v>1119</v>
      </c>
      <c r="G171" s="282">
        <v>39000</v>
      </c>
      <c r="H171" s="76" t="s">
        <v>1119</v>
      </c>
      <c r="I171" s="282">
        <v>39000</v>
      </c>
      <c r="J171" s="76" t="s">
        <v>287</v>
      </c>
      <c r="K171" s="496" t="s">
        <v>1230</v>
      </c>
      <c r="L171" s="594">
        <v>244439</v>
      </c>
    </row>
    <row r="172" spans="1:12" ht="40.5">
      <c r="A172" s="83">
        <v>14</v>
      </c>
      <c r="B172" s="130" t="s">
        <v>1229</v>
      </c>
      <c r="C172" s="77">
        <v>39000</v>
      </c>
      <c r="D172" s="77">
        <v>39000</v>
      </c>
      <c r="E172" s="270" t="s">
        <v>118</v>
      </c>
      <c r="F172" s="76" t="s">
        <v>1122</v>
      </c>
      <c r="G172" s="77">
        <v>39000</v>
      </c>
      <c r="H172" s="76" t="s">
        <v>1122</v>
      </c>
      <c r="I172" s="77">
        <v>39000</v>
      </c>
      <c r="J172" s="76" t="s">
        <v>287</v>
      </c>
      <c r="K172" s="496" t="s">
        <v>1231</v>
      </c>
      <c r="L172" s="594">
        <v>244439</v>
      </c>
    </row>
    <row r="173" spans="1:12" ht="40.5">
      <c r="A173" s="83">
        <v>15</v>
      </c>
      <c r="B173" s="84" t="s">
        <v>1229</v>
      </c>
      <c r="C173" s="77">
        <v>39000</v>
      </c>
      <c r="D173" s="77">
        <v>39000</v>
      </c>
      <c r="E173" s="270" t="s">
        <v>118</v>
      </c>
      <c r="F173" s="76" t="s">
        <v>1125</v>
      </c>
      <c r="G173" s="77">
        <v>39000</v>
      </c>
      <c r="H173" s="76" t="s">
        <v>1125</v>
      </c>
      <c r="I173" s="77">
        <v>39000</v>
      </c>
      <c r="J173" s="76" t="s">
        <v>287</v>
      </c>
      <c r="K173" s="496" t="s">
        <v>1232</v>
      </c>
      <c r="L173" s="594">
        <v>244439</v>
      </c>
    </row>
    <row r="174" spans="1:12" ht="40.5">
      <c r="A174" s="83">
        <v>16</v>
      </c>
      <c r="B174" s="84" t="s">
        <v>1233</v>
      </c>
      <c r="C174" s="77">
        <v>33000</v>
      </c>
      <c r="D174" s="77">
        <v>33000</v>
      </c>
      <c r="E174" s="270" t="s">
        <v>118</v>
      </c>
      <c r="F174" s="76" t="s">
        <v>1128</v>
      </c>
      <c r="G174" s="288">
        <v>33000</v>
      </c>
      <c r="H174" s="76" t="s">
        <v>1128</v>
      </c>
      <c r="I174" s="288">
        <v>33000</v>
      </c>
      <c r="J174" s="76" t="s">
        <v>287</v>
      </c>
      <c r="K174" s="496" t="s">
        <v>1234</v>
      </c>
      <c r="L174" s="594">
        <v>244439</v>
      </c>
    </row>
    <row r="175" spans="1:12" ht="21">
      <c r="A175" s="7"/>
      <c r="B175" s="5"/>
      <c r="C175" s="4"/>
      <c r="D175" s="4"/>
      <c r="E175" s="2"/>
      <c r="F175" s="3"/>
      <c r="G175" s="5"/>
      <c r="H175" s="3"/>
      <c r="I175" s="5"/>
      <c r="J175" s="3"/>
      <c r="K175" s="186"/>
      <c r="L175" s="489"/>
    </row>
    <row r="176" spans="1:12" ht="21">
      <c r="A176" s="7"/>
      <c r="B176" s="5"/>
      <c r="C176" s="4"/>
      <c r="D176" s="4"/>
      <c r="E176" s="2"/>
      <c r="F176" s="3"/>
      <c r="G176" s="5"/>
      <c r="H176" s="3"/>
      <c r="I176" s="5"/>
      <c r="J176" s="3"/>
      <c r="K176" s="186"/>
      <c r="L176" s="489"/>
    </row>
    <row r="177" spans="1:12" ht="21">
      <c r="A177" s="7"/>
      <c r="B177" s="5"/>
      <c r="C177" s="4"/>
      <c r="D177" s="4"/>
      <c r="E177" s="2"/>
      <c r="F177" s="3"/>
      <c r="G177" s="5"/>
      <c r="H177" s="3"/>
      <c r="I177" s="5"/>
      <c r="J177" s="3"/>
      <c r="K177" s="186"/>
      <c r="L177" s="489"/>
    </row>
  </sheetData>
  <mergeCells count="68">
    <mergeCell ref="L166:L168"/>
    <mergeCell ref="G166:G168"/>
    <mergeCell ref="H166:H168"/>
    <mergeCell ref="I166:I168"/>
    <mergeCell ref="J166:J168"/>
    <mergeCell ref="K166:K168"/>
    <mergeCell ref="A166:A168"/>
    <mergeCell ref="B166:B168"/>
    <mergeCell ref="C166:C168"/>
    <mergeCell ref="D166:D168"/>
    <mergeCell ref="E166:E168"/>
    <mergeCell ref="L155:L157"/>
    <mergeCell ref="A163:A165"/>
    <mergeCell ref="B163:B165"/>
    <mergeCell ref="C163:C165"/>
    <mergeCell ref="D163:D165"/>
    <mergeCell ref="E163:E165"/>
    <mergeCell ref="G163:G165"/>
    <mergeCell ref="H163:H165"/>
    <mergeCell ref="I163:I165"/>
    <mergeCell ref="J163:J165"/>
    <mergeCell ref="K163:K165"/>
    <mergeCell ref="L163:L165"/>
    <mergeCell ref="G155:G157"/>
    <mergeCell ref="H155:H157"/>
    <mergeCell ref="I155:I157"/>
    <mergeCell ref="J155:J157"/>
    <mergeCell ref="K155:K157"/>
    <mergeCell ref="A155:A157"/>
    <mergeCell ref="B155:B157"/>
    <mergeCell ref="C155:C157"/>
    <mergeCell ref="D155:D157"/>
    <mergeCell ref="E155:E157"/>
    <mergeCell ref="A96:A98"/>
    <mergeCell ref="B96:B98"/>
    <mergeCell ref="C96:C98"/>
    <mergeCell ref="D96:D98"/>
    <mergeCell ref="E96:E98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73:H75"/>
    <mergeCell ref="I73:I75"/>
    <mergeCell ref="J73:J75"/>
    <mergeCell ref="K73:K75"/>
    <mergeCell ref="L73:L75"/>
    <mergeCell ref="A73:A75"/>
    <mergeCell ref="B73:B75"/>
    <mergeCell ref="C73:C75"/>
    <mergeCell ref="D73:D75"/>
    <mergeCell ref="E73:E75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00"/>
  <sheetViews>
    <sheetView showGridLines="0" topLeftCell="A195" zoomScale="80" zoomScaleNormal="80" workbookViewId="0">
      <selection activeCell="A129" sqref="A129:XFD13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6" width="18.7109375" style="513" customWidth="1"/>
    <col min="7" max="7" width="18.7109375" customWidth="1"/>
    <col min="8" max="8" width="16.85546875" style="513" customWidth="1"/>
    <col min="9" max="9" width="16.85546875" customWidth="1"/>
    <col min="10" max="10" width="34" style="513" bestFit="1" customWidth="1"/>
    <col min="11" max="12" width="17.28515625" style="513" customWidth="1"/>
  </cols>
  <sheetData>
    <row r="1" spans="1:12" ht="27.75" customHeight="1">
      <c r="A1" s="653" t="s">
        <v>137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 ht="27.75" customHeight="1">
      <c r="A2" s="653" t="s">
        <v>128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2" customHeight="1">
      <c r="A3" s="1" t="s">
        <v>1</v>
      </c>
      <c r="B3" s="481" t="s">
        <v>2</v>
      </c>
      <c r="C3" s="1" t="s">
        <v>3</v>
      </c>
      <c r="D3" s="1" t="s">
        <v>4</v>
      </c>
      <c r="E3" s="1" t="s">
        <v>5</v>
      </c>
      <c r="F3" s="656" t="s">
        <v>6</v>
      </c>
      <c r="G3" s="657"/>
      <c r="H3" s="656" t="s">
        <v>7</v>
      </c>
      <c r="I3" s="657"/>
      <c r="J3" s="575" t="s">
        <v>8</v>
      </c>
      <c r="K3" s="883" t="s">
        <v>9</v>
      </c>
      <c r="L3" s="884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600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54"/>
      <c r="I40" s="14"/>
      <c r="J40" s="3"/>
      <c r="K40" s="3"/>
      <c r="L40" s="486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86"/>
      <c r="L41" s="186"/>
    </row>
    <row r="42" spans="1:12" ht="21" hidden="1">
      <c r="A42" s="27"/>
      <c r="B42" s="600"/>
      <c r="C42" s="4"/>
      <c r="D42" s="4"/>
      <c r="E42" s="2"/>
      <c r="F42" s="3"/>
      <c r="G42" s="5"/>
      <c r="H42" s="3"/>
      <c r="I42" s="5"/>
      <c r="J42" s="3"/>
      <c r="K42" s="186"/>
      <c r="L42" s="186"/>
    </row>
    <row r="43" spans="1:12" ht="23.25" hidden="1" customHeight="1">
      <c r="A43" s="755"/>
      <c r="B43" s="1066"/>
      <c r="C43" s="664"/>
      <c r="D43" s="664"/>
      <c r="E43" s="667"/>
      <c r="F43" s="3"/>
      <c r="G43" s="28"/>
      <c r="H43" s="3"/>
      <c r="I43" s="14"/>
      <c r="J43" s="3"/>
      <c r="K43" s="3"/>
      <c r="L43" s="486"/>
    </row>
    <row r="44" spans="1:12" ht="21" hidden="1">
      <c r="A44" s="756"/>
      <c r="B44" s="1067"/>
      <c r="C44" s="665"/>
      <c r="D44" s="665"/>
      <c r="E44" s="668"/>
      <c r="F44" s="3"/>
      <c r="G44" s="28"/>
      <c r="H44" s="3"/>
      <c r="I44" s="5"/>
      <c r="J44" s="3"/>
      <c r="K44" s="186"/>
      <c r="L44" s="186"/>
    </row>
    <row r="45" spans="1:12" s="9" customFormat="1" ht="21" hidden="1">
      <c r="A45" s="757"/>
      <c r="B45" s="1068"/>
      <c r="C45" s="666"/>
      <c r="D45" s="666"/>
      <c r="E45" s="669"/>
      <c r="F45" s="3"/>
      <c r="G45" s="28"/>
      <c r="H45" s="3"/>
      <c r="I45" s="5"/>
      <c r="J45" s="3"/>
      <c r="K45" s="186"/>
      <c r="L45" s="186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86"/>
      <c r="L46" s="186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86"/>
      <c r="L47" s="186"/>
    </row>
    <row r="48" spans="1:12" ht="26.25">
      <c r="A48" s="20"/>
      <c r="B48" s="601" t="s">
        <v>144</v>
      </c>
      <c r="C48" s="21"/>
      <c r="D48" s="21"/>
      <c r="E48" s="22"/>
      <c r="F48" s="25"/>
      <c r="G48" s="23"/>
      <c r="H48" s="25"/>
      <c r="I48" s="23"/>
      <c r="J48" s="25"/>
      <c r="K48" s="487"/>
      <c r="L48" s="487"/>
    </row>
    <row r="49" spans="1:12" ht="21">
      <c r="A49" s="22"/>
      <c r="B49" s="602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21">
      <c r="A50" s="22"/>
      <c r="B50" s="602"/>
      <c r="C50" s="21"/>
      <c r="D50" s="21"/>
      <c r="E50" s="22"/>
      <c r="F50" s="25"/>
      <c r="G50" s="23"/>
      <c r="H50" s="25"/>
      <c r="I50" s="25"/>
      <c r="J50" s="25"/>
      <c r="K50" s="25"/>
      <c r="L50" s="25"/>
    </row>
    <row r="51" spans="1:12" ht="21">
      <c r="A51" s="7"/>
      <c r="B51" s="5"/>
      <c r="C51" s="4"/>
      <c r="D51" s="4"/>
      <c r="E51" s="2"/>
      <c r="F51" s="3"/>
      <c r="G51" s="14"/>
      <c r="H51" s="554"/>
      <c r="I51" s="14"/>
      <c r="J51" s="3"/>
      <c r="K51" s="186"/>
      <c r="L51" s="630"/>
    </row>
    <row r="52" spans="1:12" ht="21">
      <c r="A52" s="7"/>
      <c r="B52" s="5"/>
      <c r="C52" s="4"/>
      <c r="D52" s="4"/>
      <c r="E52" s="2"/>
      <c r="F52" s="3"/>
      <c r="G52" s="14"/>
      <c r="H52" s="554"/>
      <c r="I52" s="14"/>
      <c r="J52" s="3"/>
      <c r="K52" s="186"/>
      <c r="L52" s="630"/>
    </row>
    <row r="53" spans="1:12" ht="21">
      <c r="A53" s="7"/>
      <c r="B53" s="5"/>
      <c r="C53" s="4"/>
      <c r="D53" s="4"/>
      <c r="E53" s="2"/>
      <c r="F53" s="3"/>
      <c r="G53" s="14"/>
      <c r="H53" s="554"/>
      <c r="I53" s="14"/>
      <c r="J53" s="3"/>
      <c r="K53" s="186"/>
      <c r="L53" s="630"/>
    </row>
    <row r="54" spans="1:12" ht="21">
      <c r="A54" s="7"/>
      <c r="B54" s="5"/>
      <c r="C54" s="4"/>
      <c r="D54" s="4"/>
      <c r="E54" s="2"/>
      <c r="F54" s="3"/>
      <c r="G54" s="5"/>
      <c r="H54" s="3"/>
      <c r="I54" s="5"/>
      <c r="J54" s="3"/>
      <c r="K54" s="186"/>
      <c r="L54" s="489"/>
    </row>
    <row r="55" spans="1:12" ht="42">
      <c r="A55" s="20"/>
      <c r="B55" s="602" t="s">
        <v>145</v>
      </c>
      <c r="C55" s="21"/>
      <c r="D55" s="21"/>
      <c r="E55" s="22"/>
      <c r="F55" s="25"/>
      <c r="G55" s="23"/>
      <c r="H55" s="25"/>
      <c r="I55" s="23"/>
      <c r="J55" s="25"/>
      <c r="K55" s="487"/>
      <c r="L55" s="487"/>
    </row>
    <row r="56" spans="1:12" ht="23.25" customHeight="1">
      <c r="A56" s="658"/>
      <c r="B56" s="1066"/>
      <c r="C56" s="664"/>
      <c r="D56" s="664"/>
      <c r="E56" s="667"/>
      <c r="F56" s="3"/>
      <c r="G56" s="15"/>
      <c r="H56" s="3"/>
      <c r="I56" s="14"/>
      <c r="J56" s="3"/>
      <c r="K56" s="3"/>
      <c r="L56" s="486"/>
    </row>
    <row r="57" spans="1:12" ht="21">
      <c r="A57" s="659"/>
      <c r="B57" s="1067"/>
      <c r="C57" s="665"/>
      <c r="D57" s="665"/>
      <c r="E57" s="668"/>
      <c r="F57" s="3"/>
      <c r="G57" s="15"/>
      <c r="H57" s="3"/>
      <c r="I57" s="5"/>
      <c r="J57" s="3"/>
      <c r="K57" s="186"/>
      <c r="L57" s="489"/>
    </row>
    <row r="58" spans="1:12" s="9" customFormat="1" ht="22.5" customHeight="1">
      <c r="A58" s="660"/>
      <c r="B58" s="1068"/>
      <c r="C58" s="666"/>
      <c r="D58" s="666"/>
      <c r="E58" s="669"/>
      <c r="F58" s="3"/>
      <c r="G58" s="15"/>
      <c r="H58" s="3"/>
      <c r="I58" s="5"/>
      <c r="J58" s="3"/>
      <c r="K58" s="186"/>
      <c r="L58" s="489"/>
    </row>
    <row r="59" spans="1:12" ht="22.5" customHeight="1">
      <c r="A59" s="7"/>
      <c r="B59" s="5"/>
      <c r="C59" s="4"/>
      <c r="D59" s="4"/>
      <c r="E59" s="2"/>
      <c r="F59" s="3"/>
      <c r="G59" s="5"/>
      <c r="H59" s="3"/>
      <c r="I59" s="5"/>
      <c r="J59" s="3"/>
      <c r="K59" s="186"/>
      <c r="L59" s="489"/>
    </row>
    <row r="60" spans="1:12" ht="22.5" customHeight="1">
      <c r="A60" s="7"/>
      <c r="B60" s="5"/>
      <c r="C60" s="4"/>
      <c r="D60" s="4"/>
      <c r="E60" s="2"/>
      <c r="F60" s="3"/>
      <c r="G60" s="5"/>
      <c r="H60" s="3"/>
      <c r="I60" s="5"/>
      <c r="J60" s="3"/>
      <c r="K60" s="186"/>
      <c r="L60" s="489"/>
    </row>
    <row r="61" spans="1:12" ht="22.5" customHeight="1">
      <c r="A61" s="7"/>
      <c r="B61" s="5"/>
      <c r="C61" s="4"/>
      <c r="D61" s="4"/>
      <c r="E61" s="2"/>
      <c r="F61" s="3"/>
      <c r="G61" s="5"/>
      <c r="H61" s="3"/>
      <c r="I61" s="5"/>
      <c r="J61" s="3"/>
      <c r="K61" s="186"/>
      <c r="L61" s="489"/>
    </row>
    <row r="62" spans="1:12" ht="22.5" customHeight="1">
      <c r="A62" s="7"/>
      <c r="B62" s="5"/>
      <c r="C62" s="4"/>
      <c r="D62" s="4"/>
      <c r="E62" s="2"/>
      <c r="F62" s="3"/>
      <c r="G62" s="5"/>
      <c r="H62" s="3"/>
      <c r="I62" s="5"/>
      <c r="J62" s="3"/>
      <c r="K62" s="186"/>
      <c r="L62" s="489"/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86"/>
      <c r="L63" s="489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86"/>
      <c r="L64" s="489"/>
    </row>
    <row r="65" spans="1:12" ht="22.5" customHeight="1">
      <c r="A65" s="7"/>
      <c r="B65" s="5"/>
      <c r="C65" s="4"/>
      <c r="D65" s="4"/>
      <c r="E65" s="2"/>
      <c r="F65" s="3"/>
      <c r="G65" s="5"/>
      <c r="H65" s="3"/>
      <c r="I65" s="5"/>
      <c r="J65" s="3"/>
      <c r="K65" s="186"/>
      <c r="L65" s="489"/>
    </row>
    <row r="66" spans="1:12" ht="52.5">
      <c r="A66" s="20"/>
      <c r="B66" s="601" t="s">
        <v>146</v>
      </c>
      <c r="C66" s="21"/>
      <c r="D66" s="21"/>
      <c r="E66" s="22"/>
      <c r="F66" s="25"/>
      <c r="G66" s="23"/>
      <c r="H66" s="25"/>
      <c r="I66" s="23"/>
      <c r="J66" s="25"/>
      <c r="K66" s="487"/>
      <c r="L66" s="487"/>
    </row>
    <row r="67" spans="1:12" ht="21">
      <c r="A67" s="22"/>
      <c r="B67" s="602" t="s">
        <v>11</v>
      </c>
      <c r="C67" s="21"/>
      <c r="D67" s="21"/>
      <c r="E67" s="22"/>
      <c r="F67" s="25"/>
      <c r="G67" s="23"/>
      <c r="H67" s="25"/>
      <c r="I67" s="25"/>
      <c r="J67" s="25"/>
      <c r="K67" s="25"/>
      <c r="L67" s="25"/>
    </row>
    <row r="68" spans="1:12" ht="22.5" customHeight="1">
      <c r="A68" s="320">
        <v>1</v>
      </c>
      <c r="B68" s="321" t="s">
        <v>253</v>
      </c>
      <c r="C68" s="322">
        <v>1926</v>
      </c>
      <c r="D68" s="323">
        <f t="shared" ref="D68" si="0">(C68)</f>
        <v>1926</v>
      </c>
      <c r="E68" s="324" t="s">
        <v>118</v>
      </c>
      <c r="F68" s="477" t="s">
        <v>254</v>
      </c>
      <c r="G68" s="323">
        <f t="shared" ref="G68" si="1">(C68)</f>
        <v>1926</v>
      </c>
      <c r="H68" s="477" t="str">
        <f t="shared" ref="H68" si="2">(F68)</f>
        <v>ร้าน ชัย อี เลค ทริค</v>
      </c>
      <c r="I68" s="323">
        <f>SUM(C68)</f>
        <v>1926</v>
      </c>
      <c r="J68" s="337" t="s">
        <v>29</v>
      </c>
      <c r="K68" s="477" t="s">
        <v>255</v>
      </c>
      <c r="L68" s="576">
        <v>244468</v>
      </c>
    </row>
    <row r="69" spans="1:12" ht="22.5" customHeight="1">
      <c r="A69" s="320"/>
      <c r="B69" s="986"/>
      <c r="C69" s="987"/>
      <c r="D69" s="987"/>
      <c r="E69" s="988"/>
      <c r="F69" s="477" t="s">
        <v>256</v>
      </c>
      <c r="G69" s="323">
        <v>2020</v>
      </c>
      <c r="H69" s="477"/>
      <c r="I69" s="323"/>
      <c r="J69" s="337"/>
      <c r="K69" s="477"/>
      <c r="L69" s="576"/>
    </row>
    <row r="70" spans="1:12" ht="22.5" customHeight="1">
      <c r="A70" s="320"/>
      <c r="B70" s="989"/>
      <c r="C70" s="990"/>
      <c r="D70" s="990"/>
      <c r="E70" s="991"/>
      <c r="F70" s="477" t="s">
        <v>257</v>
      </c>
      <c r="G70" s="323">
        <v>2200</v>
      </c>
      <c r="H70" s="477"/>
      <c r="I70" s="323"/>
      <c r="J70" s="337"/>
      <c r="K70" s="477"/>
      <c r="L70" s="576"/>
    </row>
    <row r="71" spans="1:12" ht="22.5" customHeight="1">
      <c r="A71" s="320">
        <v>2</v>
      </c>
      <c r="B71" s="321" t="s">
        <v>258</v>
      </c>
      <c r="C71" s="322">
        <v>18300</v>
      </c>
      <c r="D71" s="323">
        <f>(C71)</f>
        <v>18300</v>
      </c>
      <c r="E71" s="324" t="s">
        <v>118</v>
      </c>
      <c r="F71" s="477" t="s">
        <v>259</v>
      </c>
      <c r="G71" s="323">
        <f>(C71)</f>
        <v>18300</v>
      </c>
      <c r="H71" s="477" t="str">
        <f>(F71)</f>
        <v>ประดับ ปิ่นคำ</v>
      </c>
      <c r="I71" s="323">
        <f>SUM(C71)</f>
        <v>18300</v>
      </c>
      <c r="J71" s="337" t="s">
        <v>29</v>
      </c>
      <c r="K71" s="477" t="s">
        <v>260</v>
      </c>
      <c r="L71" s="576">
        <v>244446</v>
      </c>
    </row>
    <row r="72" spans="1:12" ht="22.5" customHeight="1">
      <c r="A72" s="320"/>
      <c r="B72" s="986"/>
      <c r="C72" s="987"/>
      <c r="D72" s="987"/>
      <c r="E72" s="988"/>
      <c r="F72" s="477" t="s">
        <v>261</v>
      </c>
      <c r="G72" s="323">
        <v>26100</v>
      </c>
      <c r="H72" s="477"/>
      <c r="I72" s="323"/>
      <c r="J72" s="631"/>
      <c r="K72" s="477"/>
      <c r="L72" s="576"/>
    </row>
    <row r="73" spans="1:12" ht="22.5" customHeight="1">
      <c r="A73" s="320"/>
      <c r="B73" s="1116"/>
      <c r="C73" s="1117"/>
      <c r="D73" s="1117"/>
      <c r="E73" s="1118"/>
      <c r="F73" s="569" t="s">
        <v>262</v>
      </c>
      <c r="G73" s="323">
        <v>26400</v>
      </c>
      <c r="H73" s="477"/>
      <c r="I73" s="620"/>
      <c r="J73" s="337"/>
      <c r="K73" s="569"/>
      <c r="L73" s="576"/>
    </row>
    <row r="74" spans="1:12" ht="22.5" customHeight="1">
      <c r="A74" s="320">
        <v>3</v>
      </c>
      <c r="B74" s="549" t="s">
        <v>172</v>
      </c>
      <c r="C74" s="338">
        <v>39000</v>
      </c>
      <c r="D74" s="338">
        <v>39000</v>
      </c>
      <c r="E74" s="324" t="s">
        <v>118</v>
      </c>
      <c r="F74" s="337" t="s">
        <v>173</v>
      </c>
      <c r="G74" s="621">
        <v>39000</v>
      </c>
      <c r="H74" s="622" t="s">
        <v>263</v>
      </c>
      <c r="I74" s="329">
        <v>39000</v>
      </c>
      <c r="J74" s="632" t="s">
        <v>29</v>
      </c>
      <c r="K74" s="488" t="s">
        <v>264</v>
      </c>
      <c r="L74" s="633">
        <v>25294</v>
      </c>
    </row>
    <row r="75" spans="1:12" ht="22.5" customHeight="1">
      <c r="A75" s="320">
        <v>4</v>
      </c>
      <c r="B75" s="549" t="s">
        <v>172</v>
      </c>
      <c r="C75" s="338">
        <v>34500</v>
      </c>
      <c r="D75" s="338">
        <v>34500</v>
      </c>
      <c r="E75" s="324" t="s">
        <v>118</v>
      </c>
      <c r="F75" s="477" t="s">
        <v>265</v>
      </c>
      <c r="G75" s="565">
        <v>34500</v>
      </c>
      <c r="H75" s="477" t="s">
        <v>265</v>
      </c>
      <c r="I75" s="565">
        <v>34500</v>
      </c>
      <c r="J75" s="337" t="s">
        <v>29</v>
      </c>
      <c r="K75" s="593" t="s">
        <v>266</v>
      </c>
      <c r="L75" s="634">
        <v>25294</v>
      </c>
    </row>
    <row r="76" spans="1:12" ht="22.5" customHeight="1">
      <c r="A76" s="320">
        <v>5</v>
      </c>
      <c r="B76" s="549" t="s">
        <v>172</v>
      </c>
      <c r="C76" s="338">
        <v>26066</v>
      </c>
      <c r="D76" s="338">
        <v>26066</v>
      </c>
      <c r="E76" s="324" t="s">
        <v>118</v>
      </c>
      <c r="F76" s="477" t="s">
        <v>267</v>
      </c>
      <c r="G76" s="329">
        <v>26066</v>
      </c>
      <c r="H76" s="477" t="s">
        <v>267</v>
      </c>
      <c r="I76" s="329">
        <v>26066</v>
      </c>
      <c r="J76" s="337" t="s">
        <v>29</v>
      </c>
      <c r="K76" s="593" t="s">
        <v>268</v>
      </c>
      <c r="L76" s="634">
        <v>244461</v>
      </c>
    </row>
    <row r="77" spans="1:12" ht="22.5" customHeight="1">
      <c r="A77" s="7"/>
      <c r="B77" s="5"/>
      <c r="C77" s="4"/>
      <c r="D77" s="4"/>
      <c r="E77" s="2"/>
      <c r="F77" s="3"/>
      <c r="G77" s="5"/>
      <c r="H77" s="3"/>
      <c r="I77" s="5"/>
      <c r="J77" s="3"/>
      <c r="K77" s="186"/>
      <c r="L77" s="489"/>
    </row>
    <row r="78" spans="1:12" ht="52.5">
      <c r="A78" s="20"/>
      <c r="B78" s="601" t="s">
        <v>147</v>
      </c>
      <c r="C78" s="21"/>
      <c r="D78" s="21"/>
      <c r="E78" s="22"/>
      <c r="F78" s="25"/>
      <c r="G78" s="23"/>
      <c r="H78" s="25"/>
      <c r="I78" s="23"/>
      <c r="J78" s="25"/>
      <c r="K78" s="487"/>
      <c r="L78" s="487"/>
    </row>
    <row r="79" spans="1:12" ht="21">
      <c r="A79" s="22"/>
      <c r="B79" s="602" t="s">
        <v>11</v>
      </c>
      <c r="C79" s="21"/>
      <c r="D79" s="21"/>
      <c r="E79" s="22"/>
      <c r="F79" s="25"/>
      <c r="G79" s="23"/>
      <c r="H79" s="25"/>
      <c r="I79" s="25"/>
      <c r="J79" s="25"/>
      <c r="K79" s="25"/>
      <c r="L79" s="25"/>
    </row>
    <row r="80" spans="1:12" ht="90" customHeight="1">
      <c r="A80" s="66">
        <v>1</v>
      </c>
      <c r="B80" s="151" t="s">
        <v>388</v>
      </c>
      <c r="C80" s="73">
        <v>33000</v>
      </c>
      <c r="D80" s="73">
        <v>33000</v>
      </c>
      <c r="E80" s="68" t="s">
        <v>118</v>
      </c>
      <c r="F80" s="70" t="s">
        <v>290</v>
      </c>
      <c r="G80" s="73">
        <v>33000</v>
      </c>
      <c r="H80" s="70" t="s">
        <v>290</v>
      </c>
      <c r="I80" s="73">
        <v>33000</v>
      </c>
      <c r="J80" s="70" t="s">
        <v>29</v>
      </c>
      <c r="K80" s="70" t="s">
        <v>389</v>
      </c>
      <c r="L80" s="491" t="s">
        <v>390</v>
      </c>
    </row>
    <row r="81" spans="1:12" ht="37.5" customHeight="1">
      <c r="A81" s="772">
        <v>2</v>
      </c>
      <c r="B81" s="1119" t="s">
        <v>391</v>
      </c>
      <c r="C81" s="1071">
        <v>25000</v>
      </c>
      <c r="D81" s="1071">
        <v>25000</v>
      </c>
      <c r="E81" s="788" t="s">
        <v>118</v>
      </c>
      <c r="F81" s="70" t="s">
        <v>392</v>
      </c>
      <c r="G81" s="73">
        <v>25000</v>
      </c>
      <c r="H81" s="1120" t="s">
        <v>392</v>
      </c>
      <c r="I81" s="1123">
        <v>25000</v>
      </c>
      <c r="J81" s="1120" t="s">
        <v>29</v>
      </c>
      <c r="K81" s="781" t="s">
        <v>393</v>
      </c>
      <c r="L81" s="1126" t="s">
        <v>394</v>
      </c>
    </row>
    <row r="82" spans="1:12" ht="37.5" customHeight="1">
      <c r="A82" s="772"/>
      <c r="B82" s="1119"/>
      <c r="C82" s="1071"/>
      <c r="D82" s="1071"/>
      <c r="E82" s="788"/>
      <c r="F82" s="70" t="s">
        <v>395</v>
      </c>
      <c r="G82" s="73">
        <v>26500</v>
      </c>
      <c r="H82" s="1121"/>
      <c r="I82" s="1124"/>
      <c r="J82" s="1121"/>
      <c r="K82" s="782"/>
      <c r="L82" s="1127"/>
    </row>
    <row r="83" spans="1:12" ht="37.5" customHeight="1">
      <c r="A83" s="772"/>
      <c r="B83" s="1119"/>
      <c r="C83" s="1071"/>
      <c r="D83" s="1071"/>
      <c r="E83" s="788"/>
      <c r="F83" s="70" t="s">
        <v>396</v>
      </c>
      <c r="G83" s="73">
        <v>27050</v>
      </c>
      <c r="H83" s="1122"/>
      <c r="I83" s="1125"/>
      <c r="J83" s="1122"/>
      <c r="K83" s="783"/>
      <c r="L83" s="1128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86"/>
      <c r="L84" s="489"/>
    </row>
    <row r="85" spans="1:12" ht="22.5" customHeight="1">
      <c r="A85" s="7"/>
      <c r="B85" s="5"/>
      <c r="C85" s="4"/>
      <c r="D85" s="4"/>
      <c r="E85" s="2"/>
      <c r="F85" s="3"/>
      <c r="G85" s="5"/>
      <c r="H85" s="3"/>
      <c r="I85" s="5"/>
      <c r="J85" s="3"/>
      <c r="K85" s="186"/>
      <c r="L85" s="489"/>
    </row>
    <row r="86" spans="1:12" ht="22.5" customHeight="1">
      <c r="A86" s="7"/>
      <c r="B86" s="5"/>
      <c r="C86" s="4"/>
      <c r="D86" s="4"/>
      <c r="E86" s="2"/>
      <c r="F86" s="3"/>
      <c r="G86" s="5"/>
      <c r="H86" s="3"/>
      <c r="I86" s="5"/>
      <c r="J86" s="3"/>
      <c r="K86" s="186"/>
      <c r="L86" s="489"/>
    </row>
    <row r="87" spans="1:12" ht="52.5">
      <c r="A87" s="20"/>
      <c r="B87" s="601" t="s">
        <v>148</v>
      </c>
      <c r="C87" s="21"/>
      <c r="D87" s="21"/>
      <c r="E87" s="22"/>
      <c r="F87" s="25"/>
      <c r="G87" s="23"/>
      <c r="H87" s="25"/>
      <c r="I87" s="23"/>
      <c r="J87" s="25"/>
      <c r="K87" s="487"/>
      <c r="L87" s="487"/>
    </row>
    <row r="88" spans="1:12" ht="21">
      <c r="A88" s="22"/>
      <c r="B88" s="602" t="s">
        <v>11</v>
      </c>
      <c r="C88" s="21"/>
      <c r="D88" s="21"/>
      <c r="E88" s="22"/>
      <c r="F88" s="25"/>
      <c r="G88" s="23"/>
      <c r="H88" s="25"/>
      <c r="I88" s="25"/>
      <c r="J88" s="25"/>
      <c r="K88" s="25"/>
      <c r="L88" s="25"/>
    </row>
    <row r="89" spans="1:12" ht="22.5" customHeight="1">
      <c r="A89" s="1129">
        <v>1</v>
      </c>
      <c r="B89" s="1132" t="s">
        <v>560</v>
      </c>
      <c r="C89" s="1133" t="s">
        <v>561</v>
      </c>
      <c r="D89" s="1134" t="s">
        <v>561</v>
      </c>
      <c r="E89" s="1134" t="s">
        <v>118</v>
      </c>
      <c r="F89" s="135" t="s">
        <v>459</v>
      </c>
      <c r="G89" s="136">
        <v>7300</v>
      </c>
      <c r="H89" s="629" t="s">
        <v>562</v>
      </c>
      <c r="I89" s="136">
        <v>7300</v>
      </c>
      <c r="J89" s="635" t="s">
        <v>13</v>
      </c>
      <c r="K89" s="635" t="s">
        <v>563</v>
      </c>
      <c r="L89" s="636" t="s">
        <v>564</v>
      </c>
    </row>
    <row r="90" spans="1:12" ht="22.5" customHeight="1">
      <c r="A90" s="1130"/>
      <c r="B90" s="1132"/>
      <c r="C90" s="1133"/>
      <c r="D90" s="1134"/>
      <c r="E90" s="1134"/>
      <c r="F90" s="137" t="s">
        <v>565</v>
      </c>
      <c r="G90" s="136">
        <v>8000</v>
      </c>
      <c r="H90" s="1135"/>
      <c r="I90" s="1137"/>
      <c r="J90" s="1139"/>
      <c r="K90" s="1139"/>
      <c r="L90" s="1139"/>
    </row>
    <row r="91" spans="1:12" ht="22.5" customHeight="1">
      <c r="A91" s="1131"/>
      <c r="B91" s="1132"/>
      <c r="C91" s="1133"/>
      <c r="D91" s="1134"/>
      <c r="E91" s="1134"/>
      <c r="F91" s="138" t="s">
        <v>566</v>
      </c>
      <c r="G91" s="136">
        <v>8300</v>
      </c>
      <c r="H91" s="1136"/>
      <c r="I91" s="1138"/>
      <c r="J91" s="1140"/>
      <c r="K91" s="1140"/>
      <c r="L91" s="1140"/>
    </row>
    <row r="92" spans="1:12" ht="22.5" customHeight="1">
      <c r="A92" s="1145">
        <v>2</v>
      </c>
      <c r="B92" s="1146" t="s">
        <v>515</v>
      </c>
      <c r="C92" s="1147">
        <v>2265</v>
      </c>
      <c r="D92" s="1147">
        <v>2265</v>
      </c>
      <c r="E92" s="88" t="s">
        <v>11</v>
      </c>
      <c r="F92" s="93" t="s">
        <v>567</v>
      </c>
      <c r="G92" s="136">
        <v>2265</v>
      </c>
      <c r="H92" s="139" t="s">
        <v>567</v>
      </c>
      <c r="I92" s="136">
        <v>2265</v>
      </c>
      <c r="J92" s="93" t="s">
        <v>13</v>
      </c>
      <c r="K92" s="93" t="s">
        <v>568</v>
      </c>
      <c r="L92" s="495">
        <v>244460</v>
      </c>
    </row>
    <row r="93" spans="1:12" ht="22.5" customHeight="1">
      <c r="A93" s="801"/>
      <c r="B93" s="956"/>
      <c r="C93" s="806"/>
      <c r="D93" s="806"/>
      <c r="E93" s="88"/>
      <c r="F93" s="627" t="s">
        <v>518</v>
      </c>
      <c r="G93" s="136">
        <v>2350</v>
      </c>
      <c r="H93" s="1148"/>
      <c r="I93" s="808"/>
      <c r="J93" s="802"/>
      <c r="K93" s="802"/>
      <c r="L93" s="904"/>
    </row>
    <row r="94" spans="1:12" ht="22.5" customHeight="1">
      <c r="A94" s="800"/>
      <c r="B94" s="903"/>
      <c r="C94" s="807"/>
      <c r="D94" s="807"/>
      <c r="E94" s="104"/>
      <c r="F94" s="121" t="s">
        <v>569</v>
      </c>
      <c r="G94" s="140">
        <v>2500</v>
      </c>
      <c r="H94" s="1149"/>
      <c r="I94" s="810"/>
      <c r="J94" s="804"/>
      <c r="K94" s="804"/>
      <c r="L94" s="905"/>
    </row>
    <row r="95" spans="1:12" ht="22.5" customHeight="1">
      <c r="A95" s="75">
        <v>3</v>
      </c>
      <c r="B95" s="84" t="s">
        <v>570</v>
      </c>
      <c r="C95" s="77">
        <v>5925.13</v>
      </c>
      <c r="D95" s="77">
        <v>5925.13</v>
      </c>
      <c r="E95" s="81" t="s">
        <v>11</v>
      </c>
      <c r="F95" s="76" t="s">
        <v>571</v>
      </c>
      <c r="G95" s="77">
        <v>5925.13</v>
      </c>
      <c r="H95" s="76" t="s">
        <v>571</v>
      </c>
      <c r="I95" s="77">
        <v>5925.13</v>
      </c>
      <c r="J95" s="76" t="s">
        <v>29</v>
      </c>
      <c r="K95" s="76" t="s">
        <v>572</v>
      </c>
      <c r="L95" s="493">
        <v>244463</v>
      </c>
    </row>
    <row r="96" spans="1:12" ht="22.5" customHeight="1">
      <c r="A96" s="75">
        <v>4</v>
      </c>
      <c r="B96" s="84" t="s">
        <v>573</v>
      </c>
      <c r="C96" s="77">
        <v>15000</v>
      </c>
      <c r="D96" s="77">
        <v>15000</v>
      </c>
      <c r="E96" s="75" t="s">
        <v>11</v>
      </c>
      <c r="F96" s="76" t="s">
        <v>574</v>
      </c>
      <c r="G96" s="77">
        <v>15000</v>
      </c>
      <c r="H96" s="76" t="s">
        <v>574</v>
      </c>
      <c r="I96" s="77">
        <v>15000</v>
      </c>
      <c r="J96" s="76" t="s">
        <v>29</v>
      </c>
      <c r="K96" s="76" t="s">
        <v>575</v>
      </c>
      <c r="L96" s="76" t="s">
        <v>576</v>
      </c>
    </row>
    <row r="97" spans="1:12" ht="22.5" customHeight="1">
      <c r="A97" s="7"/>
      <c r="B97" s="5"/>
      <c r="C97" s="4"/>
      <c r="D97" s="4"/>
      <c r="E97" s="2"/>
      <c r="F97" s="3"/>
      <c r="G97" s="5"/>
      <c r="H97" s="3"/>
      <c r="I97" s="5"/>
      <c r="J97" s="3"/>
      <c r="K97" s="186"/>
      <c r="L97" s="489"/>
    </row>
    <row r="98" spans="1:12" ht="22.5" customHeight="1">
      <c r="A98" s="7"/>
      <c r="B98" s="5"/>
      <c r="C98" s="4"/>
      <c r="D98" s="4"/>
      <c r="E98" s="2"/>
      <c r="F98" s="3"/>
      <c r="G98" s="5"/>
      <c r="H98" s="3"/>
      <c r="I98" s="5"/>
      <c r="J98" s="3"/>
      <c r="K98" s="186"/>
      <c r="L98" s="489"/>
    </row>
    <row r="99" spans="1:12" ht="52.5">
      <c r="A99" s="20"/>
      <c r="B99" s="601" t="s">
        <v>149</v>
      </c>
      <c r="C99" s="21"/>
      <c r="D99" s="21"/>
      <c r="E99" s="22"/>
      <c r="F99" s="25"/>
      <c r="G99" s="23"/>
      <c r="H99" s="25"/>
      <c r="I99" s="23"/>
      <c r="J99" s="25"/>
      <c r="K99" s="487"/>
      <c r="L99" s="487"/>
    </row>
    <row r="100" spans="1:12" ht="21">
      <c r="A100" s="22"/>
      <c r="B100" s="602" t="s">
        <v>11</v>
      </c>
      <c r="C100" s="21"/>
      <c r="D100" s="21"/>
      <c r="E100" s="22"/>
      <c r="F100" s="25"/>
      <c r="G100" s="23"/>
      <c r="H100" s="25"/>
      <c r="I100" s="25"/>
      <c r="J100" s="25"/>
      <c r="K100" s="25"/>
      <c r="L100" s="25"/>
    </row>
    <row r="101" spans="1:12" ht="22.5" customHeight="1">
      <c r="A101" s="556">
        <v>1</v>
      </c>
      <c r="B101" s="626" t="s">
        <v>594</v>
      </c>
      <c r="C101" s="558">
        <v>34500</v>
      </c>
      <c r="D101" s="558">
        <f>SUM(C101)</f>
        <v>34500</v>
      </c>
      <c r="E101" s="559" t="s">
        <v>118</v>
      </c>
      <c r="F101" s="557" t="s">
        <v>596</v>
      </c>
      <c r="G101" s="558">
        <f>SUM(C101)</f>
        <v>34500</v>
      </c>
      <c r="H101" s="560" t="str">
        <f t="shared" ref="H101:H106" si="3">(F101)</f>
        <v>นายธนารักษ์ เจิมขุนทด</v>
      </c>
      <c r="I101" s="561">
        <f>SUM(C101)</f>
        <v>34500</v>
      </c>
      <c r="J101" s="557" t="s">
        <v>29</v>
      </c>
      <c r="K101" s="587" t="s">
        <v>623</v>
      </c>
      <c r="L101" s="586">
        <v>46114</v>
      </c>
    </row>
    <row r="102" spans="1:12" ht="22.5" customHeight="1">
      <c r="A102" s="556">
        <v>2</v>
      </c>
      <c r="B102" s="626" t="s">
        <v>594</v>
      </c>
      <c r="C102" s="558">
        <v>34500</v>
      </c>
      <c r="D102" s="558">
        <f>SUM(C102)</f>
        <v>34500</v>
      </c>
      <c r="E102" s="559" t="s">
        <v>118</v>
      </c>
      <c r="F102" s="557" t="s">
        <v>589</v>
      </c>
      <c r="G102" s="558">
        <f>SUM(C102)</f>
        <v>34500</v>
      </c>
      <c r="H102" s="560" t="str">
        <f t="shared" si="3"/>
        <v>นางสาวศรัณย์ยมล แสงเสงี่ยม</v>
      </c>
      <c r="I102" s="561">
        <f>SUM(C102)</f>
        <v>34500</v>
      </c>
      <c r="J102" s="557" t="s">
        <v>29</v>
      </c>
      <c r="K102" s="587" t="s">
        <v>626</v>
      </c>
      <c r="L102" s="586">
        <v>46114</v>
      </c>
    </row>
    <row r="103" spans="1:12" ht="22.5" customHeight="1">
      <c r="A103" s="556">
        <v>3</v>
      </c>
      <c r="B103" s="626" t="s">
        <v>594</v>
      </c>
      <c r="C103" s="623">
        <v>39000</v>
      </c>
      <c r="D103" s="558">
        <f>SUM(C103)</f>
        <v>39000</v>
      </c>
      <c r="E103" s="559" t="s">
        <v>118</v>
      </c>
      <c r="F103" s="624" t="s">
        <v>598</v>
      </c>
      <c r="G103" s="558">
        <f>SUM(C103)</f>
        <v>39000</v>
      </c>
      <c r="H103" s="560" t="str">
        <f t="shared" si="3"/>
        <v>นายวีรศักดิ์ ขุนทรง</v>
      </c>
      <c r="I103" s="561">
        <f>SUM(C103)</f>
        <v>39000</v>
      </c>
      <c r="J103" s="557" t="s">
        <v>29</v>
      </c>
      <c r="K103" s="587" t="s">
        <v>677</v>
      </c>
      <c r="L103" s="586">
        <v>46114</v>
      </c>
    </row>
    <row r="104" spans="1:12" ht="22.5" customHeight="1">
      <c r="A104" s="556">
        <v>4</v>
      </c>
      <c r="B104" s="551" t="s">
        <v>709</v>
      </c>
      <c r="C104" s="625">
        <v>25000</v>
      </c>
      <c r="D104" s="562">
        <f>(C104)</f>
        <v>25000</v>
      </c>
      <c r="E104" s="550" t="s">
        <v>118</v>
      </c>
      <c r="F104" s="560" t="s">
        <v>600</v>
      </c>
      <c r="G104" s="562">
        <f>(C104)</f>
        <v>25000</v>
      </c>
      <c r="H104" s="560" t="str">
        <f t="shared" si="3"/>
        <v>สถานีบริการน้ำมันสวัสดิการ กองการบินทหารเรือ</v>
      </c>
      <c r="I104" s="563">
        <f t="shared" ref="I104" si="4">SUM(C104)</f>
        <v>25000</v>
      </c>
      <c r="J104" s="557" t="s">
        <v>29</v>
      </c>
      <c r="K104" s="560" t="s">
        <v>710</v>
      </c>
      <c r="L104" s="586">
        <v>46136</v>
      </c>
    </row>
    <row r="105" spans="1:12" ht="22.5" customHeight="1">
      <c r="A105" s="556">
        <v>5</v>
      </c>
      <c r="B105" s="626" t="s">
        <v>674</v>
      </c>
      <c r="C105" s="558">
        <v>15000</v>
      </c>
      <c r="D105" s="558">
        <f>SUM(C105)</f>
        <v>15000</v>
      </c>
      <c r="E105" s="559" t="s">
        <v>118</v>
      </c>
      <c r="F105" s="557" t="s">
        <v>711</v>
      </c>
      <c r="G105" s="558">
        <f>SUM(C105)</f>
        <v>15000</v>
      </c>
      <c r="H105" s="560" t="str">
        <f t="shared" si="3"/>
        <v>นายยอดตะวัน บุญโสภณ</v>
      </c>
      <c r="I105" s="561">
        <f>SUM(C105)</f>
        <v>15000</v>
      </c>
      <c r="J105" s="557" t="s">
        <v>29</v>
      </c>
      <c r="K105" s="587" t="s">
        <v>712</v>
      </c>
      <c r="L105" s="586">
        <v>46136</v>
      </c>
    </row>
    <row r="106" spans="1:12" ht="22.5" customHeight="1">
      <c r="A106" s="556">
        <v>6</v>
      </c>
      <c r="B106" s="626" t="s">
        <v>594</v>
      </c>
      <c r="C106" s="623">
        <v>23000</v>
      </c>
      <c r="D106" s="558">
        <f>SUM(C106)</f>
        <v>23000</v>
      </c>
      <c r="E106" s="559" t="s">
        <v>118</v>
      </c>
      <c r="F106" s="624" t="s">
        <v>597</v>
      </c>
      <c r="G106" s="558">
        <f>SUM(C106)</f>
        <v>23000</v>
      </c>
      <c r="H106" s="560" t="str">
        <f t="shared" si="3"/>
        <v>นายสุรฉัตร ศิโรรังษี</v>
      </c>
      <c r="I106" s="561">
        <f>SUM(C106)</f>
        <v>23000</v>
      </c>
      <c r="J106" s="557" t="s">
        <v>29</v>
      </c>
      <c r="K106" s="587" t="s">
        <v>679</v>
      </c>
      <c r="L106" s="586">
        <v>46142</v>
      </c>
    </row>
    <row r="107" spans="1:12" ht="22.5" customHeight="1">
      <c r="A107" s="7"/>
      <c r="B107" s="5"/>
      <c r="C107" s="4"/>
      <c r="D107" s="4"/>
      <c r="E107" s="2"/>
      <c r="F107" s="3"/>
      <c r="G107" s="5"/>
      <c r="H107" s="3"/>
      <c r="I107" s="5"/>
      <c r="J107" s="3"/>
      <c r="K107" s="186"/>
      <c r="L107" s="489"/>
    </row>
    <row r="108" spans="1:12" ht="21">
      <c r="A108" s="7"/>
      <c r="B108" s="5"/>
      <c r="C108" s="4"/>
      <c r="D108" s="4"/>
      <c r="E108" s="2"/>
      <c r="F108" s="3"/>
      <c r="G108" s="5"/>
      <c r="H108" s="3"/>
      <c r="I108" s="5"/>
      <c r="J108" s="3"/>
      <c r="K108" s="186"/>
      <c r="L108" s="489"/>
    </row>
    <row r="109" spans="1:12" ht="52.5">
      <c r="A109" s="20"/>
      <c r="B109" s="601" t="s">
        <v>150</v>
      </c>
      <c r="C109" s="21"/>
      <c r="D109" s="21"/>
      <c r="E109" s="22"/>
      <c r="F109" s="25"/>
      <c r="G109" s="23"/>
      <c r="H109" s="25"/>
      <c r="I109" s="23"/>
      <c r="J109" s="25"/>
      <c r="K109" s="487"/>
      <c r="L109" s="487"/>
    </row>
    <row r="110" spans="1:12" ht="21">
      <c r="A110" s="22"/>
      <c r="B110" s="602" t="s">
        <v>11</v>
      </c>
      <c r="C110" s="21"/>
      <c r="D110" s="21"/>
      <c r="E110" s="22"/>
      <c r="F110" s="25"/>
      <c r="G110" s="23"/>
      <c r="H110" s="25"/>
      <c r="I110" s="25"/>
      <c r="J110" s="25"/>
      <c r="K110" s="25"/>
      <c r="L110" s="25"/>
    </row>
    <row r="111" spans="1:12" ht="81">
      <c r="A111" s="75">
        <v>1</v>
      </c>
      <c r="B111" s="84" t="s">
        <v>717</v>
      </c>
      <c r="C111" s="77">
        <v>30763</v>
      </c>
      <c r="D111" s="77">
        <v>30763</v>
      </c>
      <c r="E111" s="75" t="s">
        <v>118</v>
      </c>
      <c r="F111" s="76" t="s">
        <v>774</v>
      </c>
      <c r="G111" s="77">
        <v>30763</v>
      </c>
      <c r="H111" s="76" t="s">
        <v>775</v>
      </c>
      <c r="I111" s="77">
        <v>30763</v>
      </c>
      <c r="J111" s="76" t="s">
        <v>29</v>
      </c>
      <c r="K111" s="76" t="s">
        <v>776</v>
      </c>
      <c r="L111" s="493">
        <v>244456</v>
      </c>
    </row>
    <row r="112" spans="1:12" ht="81">
      <c r="A112" s="75">
        <v>2</v>
      </c>
      <c r="B112" s="84" t="s">
        <v>725</v>
      </c>
      <c r="C112" s="77">
        <v>39000</v>
      </c>
      <c r="D112" s="77">
        <v>39000</v>
      </c>
      <c r="E112" s="75" t="s">
        <v>118</v>
      </c>
      <c r="F112" s="76" t="s">
        <v>777</v>
      </c>
      <c r="G112" s="77">
        <v>39000</v>
      </c>
      <c r="H112" s="76" t="s">
        <v>778</v>
      </c>
      <c r="I112" s="77">
        <v>39000</v>
      </c>
      <c r="J112" s="76" t="s">
        <v>29</v>
      </c>
      <c r="K112" s="76" t="s">
        <v>779</v>
      </c>
      <c r="L112" s="493">
        <v>244075</v>
      </c>
    </row>
    <row r="113" spans="1:12" ht="81">
      <c r="A113" s="75">
        <v>3</v>
      </c>
      <c r="B113" s="84" t="s">
        <v>725</v>
      </c>
      <c r="C113" s="77">
        <v>34500</v>
      </c>
      <c r="D113" s="77">
        <v>34500</v>
      </c>
      <c r="E113" s="75" t="s">
        <v>118</v>
      </c>
      <c r="F113" s="76" t="s">
        <v>780</v>
      </c>
      <c r="G113" s="77">
        <v>34500</v>
      </c>
      <c r="H113" s="76" t="s">
        <v>728</v>
      </c>
      <c r="I113" s="77">
        <v>34500</v>
      </c>
      <c r="J113" s="76" t="s">
        <v>29</v>
      </c>
      <c r="K113" s="76" t="s">
        <v>781</v>
      </c>
      <c r="L113" s="493">
        <v>244440</v>
      </c>
    </row>
    <row r="114" spans="1:12" ht="81">
      <c r="A114" s="75">
        <v>4</v>
      </c>
      <c r="B114" s="84" t="s">
        <v>725</v>
      </c>
      <c r="C114" s="77">
        <v>34500</v>
      </c>
      <c r="D114" s="77">
        <v>34500</v>
      </c>
      <c r="E114" s="75" t="s">
        <v>118</v>
      </c>
      <c r="F114" s="76" t="s">
        <v>782</v>
      </c>
      <c r="G114" s="77">
        <v>34500</v>
      </c>
      <c r="H114" s="76" t="s">
        <v>730</v>
      </c>
      <c r="I114" s="77">
        <v>34500</v>
      </c>
      <c r="J114" s="76" t="s">
        <v>29</v>
      </c>
      <c r="K114" s="76" t="s">
        <v>783</v>
      </c>
      <c r="L114" s="493">
        <v>244440</v>
      </c>
    </row>
    <row r="115" spans="1:12" ht="21">
      <c r="A115" s="7"/>
      <c r="B115" s="5"/>
      <c r="C115" s="4"/>
      <c r="D115" s="4"/>
      <c r="E115" s="2"/>
      <c r="F115" s="3"/>
      <c r="G115" s="5"/>
      <c r="H115" s="3"/>
      <c r="I115" s="5"/>
      <c r="J115" s="3"/>
      <c r="K115" s="186"/>
      <c r="L115" s="489"/>
    </row>
    <row r="116" spans="1:12" ht="21">
      <c r="A116" s="7"/>
      <c r="B116" s="5"/>
      <c r="C116" s="4"/>
      <c r="D116" s="4"/>
      <c r="E116" s="2"/>
      <c r="F116" s="3"/>
      <c r="G116" s="5"/>
      <c r="H116" s="3"/>
      <c r="I116" s="5"/>
      <c r="J116" s="3"/>
      <c r="K116" s="186"/>
      <c r="L116" s="489"/>
    </row>
    <row r="117" spans="1:12" ht="52.5">
      <c r="A117" s="20"/>
      <c r="B117" s="601" t="s">
        <v>151</v>
      </c>
      <c r="C117" s="21"/>
      <c r="D117" s="21"/>
      <c r="E117" s="22"/>
      <c r="F117" s="25"/>
      <c r="G117" s="23"/>
      <c r="H117" s="25"/>
      <c r="I117" s="23"/>
      <c r="J117" s="25"/>
      <c r="K117" s="487"/>
      <c r="L117" s="487"/>
    </row>
    <row r="118" spans="1:12" ht="21">
      <c r="A118" s="22"/>
      <c r="B118" s="602" t="s">
        <v>11</v>
      </c>
      <c r="C118" s="21"/>
      <c r="D118" s="21"/>
      <c r="E118" s="22"/>
      <c r="F118" s="25"/>
      <c r="G118" s="23"/>
      <c r="H118" s="25"/>
      <c r="I118" s="25"/>
      <c r="J118" s="25"/>
      <c r="K118" s="25"/>
      <c r="L118" s="25"/>
    </row>
    <row r="119" spans="1:12" ht="84">
      <c r="A119" s="2">
        <v>1</v>
      </c>
      <c r="B119" s="5" t="s">
        <v>865</v>
      </c>
      <c r="C119" s="4">
        <v>34500</v>
      </c>
      <c r="D119" s="4">
        <f t="shared" ref="D119:D137" si="5">C119</f>
        <v>34500</v>
      </c>
      <c r="E119" s="165" t="s">
        <v>118</v>
      </c>
      <c r="F119" s="3" t="s">
        <v>805</v>
      </c>
      <c r="G119" s="172">
        <f t="shared" ref="G119:G137" si="6">C119</f>
        <v>34500</v>
      </c>
      <c r="H119" s="3" t="str">
        <f>F119</f>
        <v>นายกวี สุดตาภักดี</v>
      </c>
      <c r="I119" s="195">
        <f t="shared" ref="I119:I137" si="7">C119</f>
        <v>34500</v>
      </c>
      <c r="J119" s="3" t="s">
        <v>13</v>
      </c>
      <c r="K119" s="3" t="s">
        <v>866</v>
      </c>
      <c r="L119" s="196">
        <v>244440</v>
      </c>
    </row>
    <row r="120" spans="1:12" ht="84">
      <c r="A120" s="2">
        <v>2</v>
      </c>
      <c r="B120" s="5" t="s">
        <v>865</v>
      </c>
      <c r="C120" s="4">
        <v>34500</v>
      </c>
      <c r="D120" s="4">
        <f t="shared" si="5"/>
        <v>34500</v>
      </c>
      <c r="E120" s="165" t="s">
        <v>118</v>
      </c>
      <c r="F120" s="3" t="s">
        <v>807</v>
      </c>
      <c r="G120" s="172">
        <f t="shared" si="6"/>
        <v>34500</v>
      </c>
      <c r="H120" s="3" t="s">
        <v>807</v>
      </c>
      <c r="I120" s="195">
        <f t="shared" si="7"/>
        <v>34500</v>
      </c>
      <c r="J120" s="3" t="s">
        <v>13</v>
      </c>
      <c r="K120" s="3" t="s">
        <v>867</v>
      </c>
      <c r="L120" s="196">
        <v>244440</v>
      </c>
    </row>
    <row r="121" spans="1:12" ht="84">
      <c r="A121" s="2">
        <v>3</v>
      </c>
      <c r="B121" s="5" t="s">
        <v>865</v>
      </c>
      <c r="C121" s="4">
        <v>39000</v>
      </c>
      <c r="D121" s="4">
        <f t="shared" si="5"/>
        <v>39000</v>
      </c>
      <c r="E121" s="165" t="s">
        <v>118</v>
      </c>
      <c r="F121" s="3" t="s">
        <v>811</v>
      </c>
      <c r="G121" s="172">
        <f t="shared" si="6"/>
        <v>39000</v>
      </c>
      <c r="H121" s="3" t="s">
        <v>811</v>
      </c>
      <c r="I121" s="195">
        <f t="shared" si="7"/>
        <v>39000</v>
      </c>
      <c r="J121" s="3" t="s">
        <v>13</v>
      </c>
      <c r="K121" s="3" t="s">
        <v>868</v>
      </c>
      <c r="L121" s="196">
        <v>244440</v>
      </c>
    </row>
    <row r="122" spans="1:12" ht="63">
      <c r="A122" s="2">
        <v>4</v>
      </c>
      <c r="B122" s="5" t="s">
        <v>869</v>
      </c>
      <c r="C122" s="4">
        <v>14530.6</v>
      </c>
      <c r="D122" s="4">
        <f t="shared" si="5"/>
        <v>14530.6</v>
      </c>
      <c r="E122" s="165" t="s">
        <v>118</v>
      </c>
      <c r="F122" s="166" t="s">
        <v>817</v>
      </c>
      <c r="G122" s="183">
        <f t="shared" si="6"/>
        <v>14530.6</v>
      </c>
      <c r="H122" s="166" t="s">
        <v>817</v>
      </c>
      <c r="I122" s="195">
        <f t="shared" si="7"/>
        <v>14530.6</v>
      </c>
      <c r="J122" s="190" t="s">
        <v>788</v>
      </c>
      <c r="K122" s="33" t="s">
        <v>870</v>
      </c>
      <c r="L122" s="196">
        <v>244446</v>
      </c>
    </row>
    <row r="123" spans="1:12" ht="84">
      <c r="A123" s="667">
        <v>5</v>
      </c>
      <c r="B123" s="1066" t="s">
        <v>871</v>
      </c>
      <c r="C123" s="664">
        <v>6500</v>
      </c>
      <c r="D123" s="1141">
        <f t="shared" si="5"/>
        <v>6500</v>
      </c>
      <c r="E123" s="840" t="s">
        <v>118</v>
      </c>
      <c r="F123" s="174" t="s">
        <v>872</v>
      </c>
      <c r="G123" s="176">
        <f t="shared" si="6"/>
        <v>6500</v>
      </c>
      <c r="H123" s="174" t="s">
        <v>873</v>
      </c>
      <c r="I123" s="197">
        <f t="shared" si="7"/>
        <v>6500</v>
      </c>
      <c r="J123" s="118" t="s">
        <v>788</v>
      </c>
      <c r="K123" s="32" t="s">
        <v>874</v>
      </c>
      <c r="L123" s="196">
        <v>244461</v>
      </c>
    </row>
    <row r="124" spans="1:12" ht="21">
      <c r="A124" s="668"/>
      <c r="B124" s="1067"/>
      <c r="C124" s="665"/>
      <c r="D124" s="1142"/>
      <c r="E124" s="841"/>
      <c r="F124" s="171" t="s">
        <v>875</v>
      </c>
      <c r="G124" s="183">
        <v>7222.5</v>
      </c>
      <c r="H124" s="171"/>
      <c r="I124" s="198"/>
      <c r="J124" s="190"/>
      <c r="K124" s="171"/>
      <c r="L124" s="199"/>
    </row>
    <row r="125" spans="1:12" ht="21">
      <c r="A125" s="669"/>
      <c r="B125" s="1068"/>
      <c r="C125" s="666"/>
      <c r="D125" s="1143"/>
      <c r="E125" s="1144"/>
      <c r="F125" s="628" t="s">
        <v>876</v>
      </c>
      <c r="G125" s="183">
        <v>7065</v>
      </c>
      <c r="H125" s="171"/>
      <c r="I125" s="198"/>
      <c r="J125" s="190"/>
      <c r="K125" s="171"/>
      <c r="L125" s="199"/>
    </row>
    <row r="126" spans="1:12" ht="84">
      <c r="A126" s="2">
        <v>6</v>
      </c>
      <c r="B126" s="5" t="s">
        <v>877</v>
      </c>
      <c r="C126" s="4">
        <v>15000</v>
      </c>
      <c r="D126" s="4">
        <f t="shared" si="5"/>
        <v>15000</v>
      </c>
      <c r="E126" s="165" t="s">
        <v>118</v>
      </c>
      <c r="F126" s="32" t="s">
        <v>878</v>
      </c>
      <c r="G126" s="169">
        <f t="shared" si="6"/>
        <v>15000</v>
      </c>
      <c r="H126" s="33" t="str">
        <f>F126</f>
        <v xml:space="preserve">นายโกวิท วงศ์ทอง </v>
      </c>
      <c r="I126" s="200">
        <f t="shared" si="7"/>
        <v>15000</v>
      </c>
      <c r="J126" s="33" t="s">
        <v>13</v>
      </c>
      <c r="K126" s="33" t="s">
        <v>879</v>
      </c>
      <c r="L126" s="196">
        <v>244469</v>
      </c>
    </row>
    <row r="127" spans="1:12" ht="84">
      <c r="A127" s="2">
        <v>7</v>
      </c>
      <c r="B127" s="5" t="s">
        <v>877</v>
      </c>
      <c r="C127" s="4">
        <v>15000</v>
      </c>
      <c r="D127" s="4">
        <f t="shared" si="5"/>
        <v>15000</v>
      </c>
      <c r="E127" s="165" t="s">
        <v>118</v>
      </c>
      <c r="F127" s="166" t="s">
        <v>880</v>
      </c>
      <c r="G127" s="201">
        <f t="shared" si="6"/>
        <v>15000</v>
      </c>
      <c r="H127" s="3" t="str">
        <f t="shared" ref="H127:H137" si="8">F127</f>
        <v>นายจินดา ชะช้างรัมย์</v>
      </c>
      <c r="I127" s="173">
        <f t="shared" si="7"/>
        <v>15000</v>
      </c>
      <c r="J127" s="3" t="s">
        <v>13</v>
      </c>
      <c r="K127" s="3" t="s">
        <v>881</v>
      </c>
      <c r="L127" s="196">
        <v>244469</v>
      </c>
    </row>
    <row r="128" spans="1:12" ht="84">
      <c r="A128" s="2">
        <v>8</v>
      </c>
      <c r="B128" s="5" t="s">
        <v>877</v>
      </c>
      <c r="C128" s="4">
        <v>15000</v>
      </c>
      <c r="D128" s="4">
        <f t="shared" si="5"/>
        <v>15000</v>
      </c>
      <c r="E128" s="165" t="s">
        <v>118</v>
      </c>
      <c r="F128" s="166" t="s">
        <v>882</v>
      </c>
      <c r="G128" s="201">
        <f t="shared" si="6"/>
        <v>15000</v>
      </c>
      <c r="H128" s="3" t="str">
        <f t="shared" si="8"/>
        <v>นายชัยณรงค์ กองชัย</v>
      </c>
      <c r="I128" s="173">
        <f t="shared" si="7"/>
        <v>15000</v>
      </c>
      <c r="J128" s="3" t="s">
        <v>13</v>
      </c>
      <c r="K128" s="3" t="s">
        <v>883</v>
      </c>
      <c r="L128" s="196">
        <v>244469</v>
      </c>
    </row>
    <row r="129" spans="1:12" ht="84">
      <c r="A129" s="2">
        <v>9</v>
      </c>
      <c r="B129" s="5" t="s">
        <v>877</v>
      </c>
      <c r="C129" s="4">
        <v>15000</v>
      </c>
      <c r="D129" s="4">
        <f t="shared" si="5"/>
        <v>15000</v>
      </c>
      <c r="E129" s="165" t="s">
        <v>118</v>
      </c>
      <c r="F129" s="166" t="s">
        <v>884</v>
      </c>
      <c r="G129" s="201">
        <f t="shared" si="6"/>
        <v>15000</v>
      </c>
      <c r="H129" s="3" t="str">
        <f t="shared" si="8"/>
        <v>นายณัฐวุฒิ ขวัญทอง</v>
      </c>
      <c r="I129" s="173">
        <f t="shared" si="7"/>
        <v>15000</v>
      </c>
      <c r="J129" s="3" t="s">
        <v>13</v>
      </c>
      <c r="K129" s="3" t="s">
        <v>885</v>
      </c>
      <c r="L129" s="196">
        <v>244469</v>
      </c>
    </row>
    <row r="130" spans="1:12" ht="84">
      <c r="A130" s="2">
        <v>10</v>
      </c>
      <c r="B130" s="5" t="s">
        <v>877</v>
      </c>
      <c r="C130" s="4">
        <v>15000</v>
      </c>
      <c r="D130" s="4">
        <f t="shared" si="5"/>
        <v>15000</v>
      </c>
      <c r="E130" s="165" t="s">
        <v>118</v>
      </c>
      <c r="F130" s="166" t="s">
        <v>886</v>
      </c>
      <c r="G130" s="201">
        <f t="shared" si="6"/>
        <v>15000</v>
      </c>
      <c r="H130" s="3" t="str">
        <f t="shared" si="8"/>
        <v>ทรงยศ เพชรดี</v>
      </c>
      <c r="I130" s="173">
        <f t="shared" si="7"/>
        <v>15000</v>
      </c>
      <c r="J130" s="3" t="s">
        <v>13</v>
      </c>
      <c r="K130" s="3" t="s">
        <v>887</v>
      </c>
      <c r="L130" s="196">
        <v>244469</v>
      </c>
    </row>
    <row r="131" spans="1:12" ht="84">
      <c r="A131" s="2">
        <v>11</v>
      </c>
      <c r="B131" s="5" t="s">
        <v>877</v>
      </c>
      <c r="C131" s="4">
        <v>15000</v>
      </c>
      <c r="D131" s="4">
        <f t="shared" si="5"/>
        <v>15000</v>
      </c>
      <c r="E131" s="165" t="s">
        <v>118</v>
      </c>
      <c r="F131" s="166" t="s">
        <v>888</v>
      </c>
      <c r="G131" s="201">
        <f t="shared" si="6"/>
        <v>15000</v>
      </c>
      <c r="H131" s="3" t="str">
        <f t="shared" si="8"/>
        <v>นายธีระพล ศรีวงศ์</v>
      </c>
      <c r="I131" s="173">
        <f t="shared" si="7"/>
        <v>15000</v>
      </c>
      <c r="J131" s="3" t="s">
        <v>13</v>
      </c>
      <c r="K131" s="3" t="s">
        <v>889</v>
      </c>
      <c r="L131" s="196">
        <v>244469</v>
      </c>
    </row>
    <row r="132" spans="1:12" ht="84">
      <c r="A132" s="2">
        <v>12</v>
      </c>
      <c r="B132" s="5" t="s">
        <v>877</v>
      </c>
      <c r="C132" s="4">
        <v>15000</v>
      </c>
      <c r="D132" s="4">
        <f t="shared" si="5"/>
        <v>15000</v>
      </c>
      <c r="E132" s="165" t="s">
        <v>118</v>
      </c>
      <c r="F132" s="166" t="s">
        <v>890</v>
      </c>
      <c r="G132" s="201">
        <f t="shared" si="6"/>
        <v>15000</v>
      </c>
      <c r="H132" s="3" t="str">
        <f t="shared" si="8"/>
        <v>นายวิทยากร อัมไพ</v>
      </c>
      <c r="I132" s="173">
        <f t="shared" si="7"/>
        <v>15000</v>
      </c>
      <c r="J132" s="3" t="s">
        <v>13</v>
      </c>
      <c r="K132" s="3" t="s">
        <v>891</v>
      </c>
      <c r="L132" s="196">
        <v>244469</v>
      </c>
    </row>
    <row r="133" spans="1:12" ht="84">
      <c r="A133" s="2">
        <v>13</v>
      </c>
      <c r="B133" s="5" t="s">
        <v>877</v>
      </c>
      <c r="C133" s="4">
        <v>15000</v>
      </c>
      <c r="D133" s="4">
        <f t="shared" si="5"/>
        <v>15000</v>
      </c>
      <c r="E133" s="165" t="s">
        <v>118</v>
      </c>
      <c r="F133" s="166" t="s">
        <v>892</v>
      </c>
      <c r="G133" s="201">
        <f t="shared" si="6"/>
        <v>15000</v>
      </c>
      <c r="H133" s="3" t="str">
        <f t="shared" si="8"/>
        <v>นายศรายุทธ ยมภักดี</v>
      </c>
      <c r="I133" s="173">
        <f t="shared" si="7"/>
        <v>15000</v>
      </c>
      <c r="J133" s="3" t="s">
        <v>13</v>
      </c>
      <c r="K133" s="3" t="s">
        <v>893</v>
      </c>
      <c r="L133" s="196">
        <v>244469</v>
      </c>
    </row>
    <row r="134" spans="1:12" ht="84">
      <c r="A134" s="2">
        <v>14</v>
      </c>
      <c r="B134" s="5" t="s">
        <v>877</v>
      </c>
      <c r="C134" s="4">
        <v>15000</v>
      </c>
      <c r="D134" s="4">
        <f t="shared" si="5"/>
        <v>15000</v>
      </c>
      <c r="E134" s="165" t="s">
        <v>118</v>
      </c>
      <c r="F134" s="166" t="s">
        <v>894</v>
      </c>
      <c r="G134" s="201">
        <f t="shared" si="6"/>
        <v>15000</v>
      </c>
      <c r="H134" s="3" t="str">
        <f t="shared" si="8"/>
        <v>นายสุทิน มณีศรี</v>
      </c>
      <c r="I134" s="173">
        <f t="shared" si="7"/>
        <v>15000</v>
      </c>
      <c r="J134" s="3" t="s">
        <v>13</v>
      </c>
      <c r="K134" s="3" t="s">
        <v>895</v>
      </c>
      <c r="L134" s="196">
        <v>244469</v>
      </c>
    </row>
    <row r="135" spans="1:12" ht="84">
      <c r="A135" s="2">
        <v>15</v>
      </c>
      <c r="B135" s="5" t="s">
        <v>877</v>
      </c>
      <c r="C135" s="4">
        <v>15000</v>
      </c>
      <c r="D135" s="4">
        <f t="shared" si="5"/>
        <v>15000</v>
      </c>
      <c r="E135" s="165" t="s">
        <v>118</v>
      </c>
      <c r="F135" s="166" t="s">
        <v>896</v>
      </c>
      <c r="G135" s="201">
        <f t="shared" si="6"/>
        <v>15000</v>
      </c>
      <c r="H135" s="3" t="str">
        <f t="shared" si="8"/>
        <v>นายสุเมธ เสมารัมย์</v>
      </c>
      <c r="I135" s="173">
        <f t="shared" si="7"/>
        <v>15000</v>
      </c>
      <c r="J135" s="3" t="s">
        <v>13</v>
      </c>
      <c r="K135" s="3" t="s">
        <v>897</v>
      </c>
      <c r="L135" s="196">
        <v>244469</v>
      </c>
    </row>
    <row r="136" spans="1:12" ht="84">
      <c r="A136" s="2">
        <v>16</v>
      </c>
      <c r="B136" s="5" t="s">
        <v>877</v>
      </c>
      <c r="C136" s="4">
        <v>15000</v>
      </c>
      <c r="D136" s="4">
        <f t="shared" si="5"/>
        <v>15000</v>
      </c>
      <c r="E136" s="165" t="s">
        <v>118</v>
      </c>
      <c r="F136" s="166" t="s">
        <v>898</v>
      </c>
      <c r="G136" s="201">
        <f t="shared" si="6"/>
        <v>15000</v>
      </c>
      <c r="H136" s="3" t="str">
        <f t="shared" si="8"/>
        <v>นายสุวัฒน์ วงศ์ทอง</v>
      </c>
      <c r="I136" s="173">
        <f t="shared" si="7"/>
        <v>15000</v>
      </c>
      <c r="J136" s="3" t="s">
        <v>13</v>
      </c>
      <c r="K136" s="3" t="s">
        <v>899</v>
      </c>
      <c r="L136" s="196">
        <v>244469</v>
      </c>
    </row>
    <row r="137" spans="1:12" ht="84">
      <c r="A137" s="2">
        <v>17</v>
      </c>
      <c r="B137" s="5" t="s">
        <v>877</v>
      </c>
      <c r="C137" s="4">
        <v>15000</v>
      </c>
      <c r="D137" s="4">
        <f t="shared" si="5"/>
        <v>15000</v>
      </c>
      <c r="E137" s="165" t="s">
        <v>118</v>
      </c>
      <c r="F137" s="166" t="s">
        <v>900</v>
      </c>
      <c r="G137" s="201">
        <f t="shared" si="6"/>
        <v>15000</v>
      </c>
      <c r="H137" s="3" t="str">
        <f t="shared" si="8"/>
        <v>นายเอกชัย พอกทรัพย์</v>
      </c>
      <c r="I137" s="173">
        <f t="shared" si="7"/>
        <v>15000</v>
      </c>
      <c r="J137" s="3" t="s">
        <v>13</v>
      </c>
      <c r="K137" s="3" t="s">
        <v>901</v>
      </c>
      <c r="L137" s="196">
        <v>244469</v>
      </c>
    </row>
    <row r="138" spans="1:12" ht="21">
      <c r="A138" s="7"/>
      <c r="B138" s="5"/>
      <c r="C138" s="4"/>
      <c r="D138" s="4"/>
      <c r="E138" s="2"/>
      <c r="F138" s="3"/>
      <c r="G138" s="5"/>
      <c r="H138" s="3"/>
      <c r="I138" s="5"/>
      <c r="J138" s="3"/>
      <c r="K138" s="186"/>
      <c r="L138" s="489"/>
    </row>
    <row r="139" spans="1:12" ht="21">
      <c r="A139" s="7"/>
      <c r="B139" s="5"/>
      <c r="C139" s="4"/>
      <c r="D139" s="4"/>
      <c r="E139" s="2"/>
      <c r="F139" s="3"/>
      <c r="G139" s="5"/>
      <c r="H139" s="3"/>
      <c r="I139" s="5"/>
      <c r="J139" s="3"/>
      <c r="K139" s="186"/>
      <c r="L139" s="489"/>
    </row>
    <row r="140" spans="1:12" ht="26.25">
      <c r="A140" s="20"/>
      <c r="B140" s="601" t="s">
        <v>152</v>
      </c>
      <c r="C140" s="21"/>
      <c r="D140" s="21"/>
      <c r="E140" s="22"/>
      <c r="F140" s="25"/>
      <c r="G140" s="23"/>
      <c r="H140" s="25"/>
      <c r="I140" s="23"/>
      <c r="J140" s="25"/>
      <c r="K140" s="487"/>
      <c r="L140" s="487"/>
    </row>
    <row r="141" spans="1:12" ht="21">
      <c r="A141" s="22"/>
      <c r="B141" s="602" t="s">
        <v>11</v>
      </c>
      <c r="C141" s="21"/>
      <c r="D141" s="21"/>
      <c r="E141" s="22"/>
      <c r="F141" s="25"/>
      <c r="G141" s="23"/>
      <c r="H141" s="25"/>
      <c r="I141" s="25"/>
      <c r="J141" s="25"/>
      <c r="K141" s="25"/>
      <c r="L141" s="25"/>
    </row>
    <row r="142" spans="1:12" ht="42">
      <c r="A142" s="7">
        <v>1</v>
      </c>
      <c r="B142" s="5" t="s">
        <v>1079</v>
      </c>
      <c r="C142" s="4">
        <v>39000</v>
      </c>
      <c r="D142" s="4">
        <v>39000</v>
      </c>
      <c r="E142" s="2" t="s">
        <v>118</v>
      </c>
      <c r="F142" s="3" t="s">
        <v>927</v>
      </c>
      <c r="G142" s="4">
        <v>39000</v>
      </c>
      <c r="H142" s="3" t="s">
        <v>927</v>
      </c>
      <c r="I142" s="4">
        <v>39000</v>
      </c>
      <c r="J142" s="3" t="s">
        <v>29</v>
      </c>
      <c r="K142" s="186" t="s">
        <v>924</v>
      </c>
      <c r="L142" s="507">
        <v>25294</v>
      </c>
    </row>
    <row r="143" spans="1:12" ht="42">
      <c r="A143" s="7">
        <v>2</v>
      </c>
      <c r="B143" s="5" t="s">
        <v>1079</v>
      </c>
      <c r="C143" s="4">
        <v>34500</v>
      </c>
      <c r="D143" s="4">
        <v>34500</v>
      </c>
      <c r="E143" s="2" t="s">
        <v>118</v>
      </c>
      <c r="F143" s="3" t="s">
        <v>1080</v>
      </c>
      <c r="G143" s="4">
        <v>34500</v>
      </c>
      <c r="H143" s="3" t="s">
        <v>1080</v>
      </c>
      <c r="I143" s="4">
        <v>34500</v>
      </c>
      <c r="J143" s="3" t="s">
        <v>29</v>
      </c>
      <c r="K143" s="186" t="s">
        <v>925</v>
      </c>
      <c r="L143" s="507">
        <v>25294</v>
      </c>
    </row>
    <row r="144" spans="1:12" ht="42">
      <c r="A144" s="29">
        <v>3</v>
      </c>
      <c r="B144" s="249" t="s">
        <v>1079</v>
      </c>
      <c r="C144" s="248">
        <v>34500</v>
      </c>
      <c r="D144" s="248">
        <v>34500</v>
      </c>
      <c r="E144" s="13" t="s">
        <v>118</v>
      </c>
      <c r="F144" s="31" t="s">
        <v>1081</v>
      </c>
      <c r="G144" s="248">
        <v>34500</v>
      </c>
      <c r="H144" s="31" t="s">
        <v>1081</v>
      </c>
      <c r="I144" s="248">
        <v>34500</v>
      </c>
      <c r="J144" s="31" t="s">
        <v>29</v>
      </c>
      <c r="K144" s="585" t="s">
        <v>1015</v>
      </c>
      <c r="L144" s="509">
        <v>25294</v>
      </c>
    </row>
    <row r="145" spans="1:12" s="42" customFormat="1" ht="63">
      <c r="A145" s="262">
        <v>4</v>
      </c>
      <c r="B145" s="250" t="s">
        <v>1082</v>
      </c>
      <c r="C145" s="208">
        <v>6000</v>
      </c>
      <c r="D145" s="208">
        <v>6000</v>
      </c>
      <c r="E145" s="209" t="s">
        <v>118</v>
      </c>
      <c r="F145" s="207" t="s">
        <v>942</v>
      </c>
      <c r="G145" s="208">
        <v>6000</v>
      </c>
      <c r="H145" s="207" t="s">
        <v>943</v>
      </c>
      <c r="I145" s="208">
        <v>6000</v>
      </c>
      <c r="J145" s="174" t="s">
        <v>933</v>
      </c>
      <c r="K145" s="223" t="s">
        <v>1083</v>
      </c>
      <c r="L145" s="637">
        <v>25302</v>
      </c>
    </row>
    <row r="146" spans="1:12" s="42" customFormat="1" ht="21">
      <c r="A146" s="225"/>
      <c r="B146" s="227"/>
      <c r="C146" s="214"/>
      <c r="D146" s="214"/>
      <c r="E146" s="215"/>
      <c r="F146" s="213" t="s">
        <v>1084</v>
      </c>
      <c r="G146" s="214">
        <v>6800</v>
      </c>
      <c r="H146" s="213"/>
      <c r="I146" s="214"/>
      <c r="J146" s="180"/>
      <c r="K146" s="638"/>
      <c r="L146" s="639"/>
    </row>
    <row r="147" spans="1:12" s="42" customFormat="1" ht="21">
      <c r="A147" s="263"/>
      <c r="B147" s="233"/>
      <c r="C147" s="230"/>
      <c r="D147" s="230"/>
      <c r="E147" s="231"/>
      <c r="F147" s="229" t="s">
        <v>1085</v>
      </c>
      <c r="G147" s="230">
        <v>7200</v>
      </c>
      <c r="H147" s="229"/>
      <c r="I147" s="230"/>
      <c r="J147" s="244"/>
      <c r="K147" s="640"/>
      <c r="L147" s="641"/>
    </row>
    <row r="148" spans="1:12" s="42" customFormat="1" ht="42">
      <c r="A148" s="30">
        <v>5</v>
      </c>
      <c r="B148" s="170" t="s">
        <v>1013</v>
      </c>
      <c r="C148" s="168">
        <v>30000</v>
      </c>
      <c r="D148" s="168">
        <v>30000</v>
      </c>
      <c r="E148" s="34" t="s">
        <v>118</v>
      </c>
      <c r="F148" s="33" t="s">
        <v>1086</v>
      </c>
      <c r="G148" s="168">
        <v>30000</v>
      </c>
      <c r="H148" s="33" t="s">
        <v>1086</v>
      </c>
      <c r="I148" s="168">
        <v>30000</v>
      </c>
      <c r="J148" s="33" t="s">
        <v>29</v>
      </c>
      <c r="K148" s="186" t="s">
        <v>1087</v>
      </c>
      <c r="L148" s="507">
        <v>25323</v>
      </c>
    </row>
    <row r="149" spans="1:12" s="42" customFormat="1" ht="42">
      <c r="A149" s="27">
        <v>6</v>
      </c>
      <c r="B149" s="5" t="s">
        <v>1013</v>
      </c>
      <c r="C149" s="4">
        <v>30000</v>
      </c>
      <c r="D149" s="4">
        <v>30000</v>
      </c>
      <c r="E149" s="2" t="s">
        <v>118</v>
      </c>
      <c r="F149" s="3" t="s">
        <v>1018</v>
      </c>
      <c r="G149" s="4">
        <v>30000</v>
      </c>
      <c r="H149" s="3" t="s">
        <v>1018</v>
      </c>
      <c r="I149" s="4">
        <v>30000</v>
      </c>
      <c r="J149" s="3" t="s">
        <v>29</v>
      </c>
      <c r="K149" s="186" t="s">
        <v>1088</v>
      </c>
      <c r="L149" s="507">
        <v>25323</v>
      </c>
    </row>
    <row r="150" spans="1:12" s="42" customFormat="1" ht="42">
      <c r="A150" s="7">
        <v>7</v>
      </c>
      <c r="B150" s="5" t="s">
        <v>1013</v>
      </c>
      <c r="C150" s="4">
        <v>30000</v>
      </c>
      <c r="D150" s="4">
        <v>30000</v>
      </c>
      <c r="E150" s="2" t="s">
        <v>118</v>
      </c>
      <c r="F150" s="3" t="s">
        <v>1089</v>
      </c>
      <c r="G150" s="4">
        <v>30000</v>
      </c>
      <c r="H150" s="3" t="s">
        <v>1089</v>
      </c>
      <c r="I150" s="4">
        <v>30000</v>
      </c>
      <c r="J150" s="3" t="s">
        <v>29</v>
      </c>
      <c r="K150" s="617" t="s">
        <v>1090</v>
      </c>
      <c r="L150" s="507">
        <v>25323</v>
      </c>
    </row>
    <row r="151" spans="1:12" s="42" customFormat="1" ht="42">
      <c r="A151" s="27">
        <v>8</v>
      </c>
      <c r="B151" s="5" t="s">
        <v>1013</v>
      </c>
      <c r="C151" s="4">
        <v>30000</v>
      </c>
      <c r="D151" s="4">
        <v>30000</v>
      </c>
      <c r="E151" s="2" t="s">
        <v>118</v>
      </c>
      <c r="F151" s="3" t="s">
        <v>1030</v>
      </c>
      <c r="G151" s="4">
        <v>30000</v>
      </c>
      <c r="H151" s="3" t="s">
        <v>1030</v>
      </c>
      <c r="I151" s="4">
        <v>30000</v>
      </c>
      <c r="J151" s="3" t="s">
        <v>29</v>
      </c>
      <c r="K151" s="617" t="s">
        <v>1091</v>
      </c>
      <c r="L151" s="507">
        <v>25323</v>
      </c>
    </row>
    <row r="152" spans="1:12" s="42" customFormat="1" ht="42">
      <c r="A152" s="7">
        <v>9</v>
      </c>
      <c r="B152" s="5" t="s">
        <v>1013</v>
      </c>
      <c r="C152" s="4">
        <v>30000</v>
      </c>
      <c r="D152" s="4">
        <v>30000</v>
      </c>
      <c r="E152" s="2" t="s">
        <v>118</v>
      </c>
      <c r="F152" s="3" t="s">
        <v>1016</v>
      </c>
      <c r="G152" s="4">
        <v>30000</v>
      </c>
      <c r="H152" s="3" t="s">
        <v>1016</v>
      </c>
      <c r="I152" s="4">
        <v>30000</v>
      </c>
      <c r="J152" s="3" t="s">
        <v>29</v>
      </c>
      <c r="K152" s="617" t="s">
        <v>1092</v>
      </c>
      <c r="L152" s="507">
        <v>25323</v>
      </c>
    </row>
    <row r="153" spans="1:12" s="42" customFormat="1" ht="42">
      <c r="A153" s="27">
        <v>10</v>
      </c>
      <c r="B153" s="5" t="s">
        <v>1013</v>
      </c>
      <c r="C153" s="4">
        <v>30000</v>
      </c>
      <c r="D153" s="4">
        <v>30000</v>
      </c>
      <c r="E153" s="2" t="s">
        <v>118</v>
      </c>
      <c r="F153" s="3" t="s">
        <v>1020</v>
      </c>
      <c r="G153" s="4">
        <v>30000</v>
      </c>
      <c r="H153" s="3" t="s">
        <v>1020</v>
      </c>
      <c r="I153" s="4">
        <v>30000</v>
      </c>
      <c r="J153" s="3" t="s">
        <v>29</v>
      </c>
      <c r="K153" s="617" t="s">
        <v>1093</v>
      </c>
      <c r="L153" s="507">
        <v>25323</v>
      </c>
    </row>
    <row r="154" spans="1:12" s="42" customFormat="1" ht="42">
      <c r="A154" s="7">
        <v>11</v>
      </c>
      <c r="B154" s="5" t="s">
        <v>1013</v>
      </c>
      <c r="C154" s="4">
        <v>30000</v>
      </c>
      <c r="D154" s="4">
        <v>30000</v>
      </c>
      <c r="E154" s="2" t="s">
        <v>118</v>
      </c>
      <c r="F154" s="3" t="s">
        <v>1094</v>
      </c>
      <c r="G154" s="4">
        <v>30000</v>
      </c>
      <c r="H154" s="3" t="s">
        <v>1094</v>
      </c>
      <c r="I154" s="4">
        <v>30000</v>
      </c>
      <c r="J154" s="3" t="s">
        <v>29</v>
      </c>
      <c r="K154" s="617" t="s">
        <v>1095</v>
      </c>
      <c r="L154" s="507">
        <v>25323</v>
      </c>
    </row>
    <row r="155" spans="1:12" s="42" customFormat="1" ht="42">
      <c r="A155" s="27">
        <v>12</v>
      </c>
      <c r="B155" s="5" t="s">
        <v>1013</v>
      </c>
      <c r="C155" s="4">
        <v>30000</v>
      </c>
      <c r="D155" s="4">
        <v>30000</v>
      </c>
      <c r="E155" s="2" t="s">
        <v>118</v>
      </c>
      <c r="F155" s="3" t="s">
        <v>1024</v>
      </c>
      <c r="G155" s="4">
        <v>30000</v>
      </c>
      <c r="H155" s="3" t="s">
        <v>1024</v>
      </c>
      <c r="I155" s="4">
        <v>30000</v>
      </c>
      <c r="J155" s="3" t="s">
        <v>29</v>
      </c>
      <c r="K155" s="617" t="s">
        <v>1096</v>
      </c>
      <c r="L155" s="507">
        <v>25323</v>
      </c>
    </row>
    <row r="156" spans="1:12" s="42" customFormat="1" ht="42">
      <c r="A156" s="7">
        <v>13</v>
      </c>
      <c r="B156" s="5" t="s">
        <v>1013</v>
      </c>
      <c r="C156" s="4">
        <v>30000</v>
      </c>
      <c r="D156" s="4">
        <v>30000</v>
      </c>
      <c r="E156" s="2" t="s">
        <v>118</v>
      </c>
      <c r="F156" s="3" t="s">
        <v>1097</v>
      </c>
      <c r="G156" s="4">
        <v>30000</v>
      </c>
      <c r="H156" s="3" t="s">
        <v>1097</v>
      </c>
      <c r="I156" s="4">
        <v>30000</v>
      </c>
      <c r="J156" s="3" t="s">
        <v>29</v>
      </c>
      <c r="K156" s="617" t="s">
        <v>1098</v>
      </c>
      <c r="L156" s="507">
        <v>25323</v>
      </c>
    </row>
    <row r="157" spans="1:12" s="42" customFormat="1" ht="42">
      <c r="A157" s="27">
        <v>14</v>
      </c>
      <c r="B157" s="5" t="s">
        <v>1013</v>
      </c>
      <c r="C157" s="4">
        <v>30000</v>
      </c>
      <c r="D157" s="4">
        <v>30000</v>
      </c>
      <c r="E157" s="2" t="s">
        <v>118</v>
      </c>
      <c r="F157" s="3" t="s">
        <v>1099</v>
      </c>
      <c r="G157" s="4">
        <v>30000</v>
      </c>
      <c r="H157" s="3" t="s">
        <v>1099</v>
      </c>
      <c r="I157" s="4">
        <v>30000</v>
      </c>
      <c r="J157" s="3" t="s">
        <v>29</v>
      </c>
      <c r="K157" s="617" t="s">
        <v>1100</v>
      </c>
      <c r="L157" s="507">
        <v>25323</v>
      </c>
    </row>
    <row r="158" spans="1:12" s="42" customFormat="1" ht="42">
      <c r="A158" s="7">
        <v>15</v>
      </c>
      <c r="B158" s="5" t="s">
        <v>1013</v>
      </c>
      <c r="C158" s="4">
        <v>30000</v>
      </c>
      <c r="D158" s="4">
        <v>30000</v>
      </c>
      <c r="E158" s="2" t="s">
        <v>118</v>
      </c>
      <c r="F158" s="3" t="s">
        <v>1101</v>
      </c>
      <c r="G158" s="4">
        <v>30000</v>
      </c>
      <c r="H158" s="3" t="s">
        <v>1101</v>
      </c>
      <c r="I158" s="4">
        <v>30000</v>
      </c>
      <c r="J158" s="3" t="s">
        <v>29</v>
      </c>
      <c r="K158" s="617" t="s">
        <v>1102</v>
      </c>
      <c r="L158" s="507">
        <v>25323</v>
      </c>
    </row>
    <row r="159" spans="1:12" s="42" customFormat="1" ht="42">
      <c r="A159" s="27">
        <v>16</v>
      </c>
      <c r="B159" s="5" t="s">
        <v>1013</v>
      </c>
      <c r="C159" s="4">
        <v>30000</v>
      </c>
      <c r="D159" s="4">
        <v>30000</v>
      </c>
      <c r="E159" s="2" t="s">
        <v>118</v>
      </c>
      <c r="F159" s="3" t="s">
        <v>1103</v>
      </c>
      <c r="G159" s="4">
        <v>30000</v>
      </c>
      <c r="H159" s="3" t="s">
        <v>1103</v>
      </c>
      <c r="I159" s="4">
        <v>30000</v>
      </c>
      <c r="J159" s="3" t="s">
        <v>29</v>
      </c>
      <c r="K159" s="617" t="s">
        <v>1104</v>
      </c>
      <c r="L159" s="507">
        <v>25323</v>
      </c>
    </row>
    <row r="160" spans="1:12" s="42" customFormat="1" ht="42">
      <c r="A160" s="7">
        <v>17</v>
      </c>
      <c r="B160" s="5" t="s">
        <v>1013</v>
      </c>
      <c r="C160" s="4">
        <v>30000</v>
      </c>
      <c r="D160" s="4">
        <v>30000</v>
      </c>
      <c r="E160" s="2" t="s">
        <v>118</v>
      </c>
      <c r="F160" s="3" t="s">
        <v>1061</v>
      </c>
      <c r="G160" s="4">
        <v>30000</v>
      </c>
      <c r="H160" s="3" t="s">
        <v>1061</v>
      </c>
      <c r="I160" s="4">
        <v>30000</v>
      </c>
      <c r="J160" s="3" t="s">
        <v>29</v>
      </c>
      <c r="K160" s="617" t="s">
        <v>1105</v>
      </c>
      <c r="L160" s="507">
        <v>25323</v>
      </c>
    </row>
    <row r="161" spans="1:12" s="42" customFormat="1" ht="42">
      <c r="A161" s="27">
        <v>18</v>
      </c>
      <c r="B161" s="5" t="s">
        <v>1013</v>
      </c>
      <c r="C161" s="4">
        <v>30000</v>
      </c>
      <c r="D161" s="4">
        <v>30000</v>
      </c>
      <c r="E161" s="2" t="s">
        <v>118</v>
      </c>
      <c r="F161" s="3" t="s">
        <v>1106</v>
      </c>
      <c r="G161" s="4">
        <v>30000</v>
      </c>
      <c r="H161" s="3" t="s">
        <v>1106</v>
      </c>
      <c r="I161" s="4">
        <v>30000</v>
      </c>
      <c r="J161" s="3" t="s">
        <v>29</v>
      </c>
      <c r="K161" s="617" t="s">
        <v>1107</v>
      </c>
      <c r="L161" s="507">
        <v>25323</v>
      </c>
    </row>
    <row r="162" spans="1:12" s="42" customFormat="1" ht="42">
      <c r="A162" s="7">
        <v>19</v>
      </c>
      <c r="B162" s="5" t="s">
        <v>1013</v>
      </c>
      <c r="C162" s="4">
        <v>30000</v>
      </c>
      <c r="D162" s="4">
        <v>30000</v>
      </c>
      <c r="E162" s="2" t="s">
        <v>118</v>
      </c>
      <c r="F162" s="3" t="s">
        <v>1108</v>
      </c>
      <c r="G162" s="4">
        <v>30000</v>
      </c>
      <c r="H162" s="3" t="s">
        <v>1108</v>
      </c>
      <c r="I162" s="4">
        <v>30000</v>
      </c>
      <c r="J162" s="3" t="s">
        <v>29</v>
      </c>
      <c r="K162" s="617" t="s">
        <v>1109</v>
      </c>
      <c r="L162" s="507">
        <v>25323</v>
      </c>
    </row>
    <row r="163" spans="1:12" s="42" customFormat="1" ht="42">
      <c r="A163" s="7">
        <v>20</v>
      </c>
      <c r="B163" s="5" t="s">
        <v>1013</v>
      </c>
      <c r="C163" s="4">
        <v>30000</v>
      </c>
      <c r="D163" s="4">
        <v>30000</v>
      </c>
      <c r="E163" s="2" t="s">
        <v>118</v>
      </c>
      <c r="F163" s="3" t="s">
        <v>1110</v>
      </c>
      <c r="G163" s="4">
        <v>30000</v>
      </c>
      <c r="H163" s="3" t="s">
        <v>1110</v>
      </c>
      <c r="I163" s="4">
        <v>30000</v>
      </c>
      <c r="J163" s="3" t="s">
        <v>29</v>
      </c>
      <c r="K163" s="617" t="s">
        <v>1111</v>
      </c>
      <c r="L163" s="507">
        <v>25323</v>
      </c>
    </row>
    <row r="164" spans="1:12" s="42" customFormat="1" ht="42">
      <c r="A164" s="27">
        <v>21</v>
      </c>
      <c r="B164" s="5" t="s">
        <v>1013</v>
      </c>
      <c r="C164" s="4">
        <v>30000</v>
      </c>
      <c r="D164" s="4">
        <v>30000</v>
      </c>
      <c r="E164" s="2" t="s">
        <v>118</v>
      </c>
      <c r="F164" s="3" t="s">
        <v>1063</v>
      </c>
      <c r="G164" s="4">
        <v>30000</v>
      </c>
      <c r="H164" s="3" t="s">
        <v>1063</v>
      </c>
      <c r="I164" s="4">
        <v>30000</v>
      </c>
      <c r="J164" s="3" t="s">
        <v>29</v>
      </c>
      <c r="K164" s="617" t="s">
        <v>1112</v>
      </c>
      <c r="L164" s="507">
        <v>25323</v>
      </c>
    </row>
    <row r="165" spans="1:12" ht="42">
      <c r="A165" s="7">
        <v>22</v>
      </c>
      <c r="B165" s="5" t="s">
        <v>1013</v>
      </c>
      <c r="C165" s="4">
        <v>30000</v>
      </c>
      <c r="D165" s="4">
        <v>30000</v>
      </c>
      <c r="E165" s="2" t="s">
        <v>118</v>
      </c>
      <c r="F165" s="3" t="s">
        <v>1113</v>
      </c>
      <c r="G165" s="4">
        <v>30000</v>
      </c>
      <c r="H165" s="3" t="s">
        <v>1113</v>
      </c>
      <c r="I165" s="4">
        <v>30000</v>
      </c>
      <c r="J165" s="3" t="s">
        <v>29</v>
      </c>
      <c r="K165" s="617" t="s">
        <v>1114</v>
      </c>
      <c r="L165" s="507">
        <v>25323</v>
      </c>
    </row>
    <row r="166" spans="1:12" ht="21">
      <c r="A166" s="37"/>
      <c r="B166" s="605"/>
      <c r="C166" s="39"/>
      <c r="D166" s="39"/>
      <c r="E166" s="37"/>
      <c r="F166" s="41"/>
      <c r="G166" s="40"/>
      <c r="H166" s="41"/>
      <c r="I166" s="41"/>
      <c r="J166" s="41"/>
      <c r="K166" s="489"/>
      <c r="L166" s="489"/>
    </row>
    <row r="167" spans="1:12" ht="21">
      <c r="A167" s="7"/>
      <c r="B167" s="5"/>
      <c r="C167" s="4"/>
      <c r="D167" s="4"/>
      <c r="E167" s="2"/>
      <c r="F167" s="3"/>
      <c r="G167" s="5"/>
      <c r="H167" s="3"/>
      <c r="I167" s="5"/>
      <c r="J167" s="3"/>
      <c r="K167" s="186"/>
      <c r="L167" s="489"/>
    </row>
    <row r="168" spans="1:12" ht="21">
      <c r="A168" s="7"/>
      <c r="B168" s="5"/>
      <c r="C168" s="4"/>
      <c r="D168" s="4"/>
      <c r="E168" s="2"/>
      <c r="F168" s="3"/>
      <c r="G168" s="5"/>
      <c r="H168" s="3"/>
      <c r="I168" s="5"/>
      <c r="J168" s="3"/>
      <c r="K168" s="186"/>
      <c r="L168" s="489"/>
    </row>
    <row r="169" spans="1:12" ht="52.5">
      <c r="A169" s="20"/>
      <c r="B169" s="601" t="s">
        <v>153</v>
      </c>
      <c r="C169" s="21"/>
      <c r="D169" s="21"/>
      <c r="E169" s="22"/>
      <c r="F169" s="25"/>
      <c r="G169" s="23"/>
      <c r="H169" s="25"/>
      <c r="I169" s="23"/>
      <c r="J169" s="25"/>
      <c r="K169" s="487"/>
      <c r="L169" s="487"/>
    </row>
    <row r="170" spans="1:12" ht="21">
      <c r="A170" s="22"/>
      <c r="B170" s="602" t="s">
        <v>11</v>
      </c>
      <c r="C170" s="21"/>
      <c r="D170" s="21"/>
      <c r="E170" s="22"/>
      <c r="F170" s="25"/>
      <c r="G170" s="23"/>
      <c r="H170" s="25"/>
      <c r="I170" s="25"/>
      <c r="J170" s="25"/>
      <c r="K170" s="25"/>
      <c r="L170" s="25"/>
    </row>
    <row r="171" spans="1:12" ht="40.5">
      <c r="A171" s="269">
        <v>1</v>
      </c>
      <c r="B171" s="272" t="s">
        <v>1235</v>
      </c>
      <c r="C171" s="282">
        <v>39000</v>
      </c>
      <c r="D171" s="282">
        <v>39000</v>
      </c>
      <c r="E171" s="289" t="s">
        <v>118</v>
      </c>
      <c r="F171" s="270" t="s">
        <v>1131</v>
      </c>
      <c r="G171" s="123">
        <v>39000</v>
      </c>
      <c r="H171" s="270" t="s">
        <v>1131</v>
      </c>
      <c r="I171" s="123">
        <v>39000</v>
      </c>
      <c r="J171" s="270" t="s">
        <v>287</v>
      </c>
      <c r="K171" s="496" t="s">
        <v>1138</v>
      </c>
      <c r="L171" s="594">
        <v>244440</v>
      </c>
    </row>
    <row r="172" spans="1:12" ht="40.5">
      <c r="A172" s="269">
        <v>2</v>
      </c>
      <c r="B172" s="272" t="s">
        <v>1235</v>
      </c>
      <c r="C172" s="282">
        <v>34500</v>
      </c>
      <c r="D172" s="282">
        <v>34500</v>
      </c>
      <c r="E172" s="289" t="s">
        <v>118</v>
      </c>
      <c r="F172" s="270" t="s">
        <v>1132</v>
      </c>
      <c r="G172" s="123">
        <v>34500</v>
      </c>
      <c r="H172" s="270" t="s">
        <v>1132</v>
      </c>
      <c r="I172" s="123">
        <v>34500</v>
      </c>
      <c r="J172" s="270" t="s">
        <v>287</v>
      </c>
      <c r="K172" s="496" t="s">
        <v>1140</v>
      </c>
      <c r="L172" s="594">
        <v>244440</v>
      </c>
    </row>
    <row r="173" spans="1:12" ht="40.5">
      <c r="A173" s="271">
        <v>3</v>
      </c>
      <c r="B173" s="272" t="s">
        <v>1235</v>
      </c>
      <c r="C173" s="282">
        <v>34500</v>
      </c>
      <c r="D173" s="282">
        <v>34500</v>
      </c>
      <c r="E173" s="289" t="s">
        <v>118</v>
      </c>
      <c r="F173" s="270" t="s">
        <v>1133</v>
      </c>
      <c r="G173" s="123">
        <v>34500</v>
      </c>
      <c r="H173" s="270" t="s">
        <v>1133</v>
      </c>
      <c r="I173" s="123">
        <v>34500</v>
      </c>
      <c r="J173" s="270" t="s">
        <v>287</v>
      </c>
      <c r="K173" s="496" t="s">
        <v>1141</v>
      </c>
      <c r="L173" s="594">
        <v>244440</v>
      </c>
    </row>
    <row r="174" spans="1:12" ht="60.75">
      <c r="A174" s="1049">
        <v>4</v>
      </c>
      <c r="B174" s="1085" t="s">
        <v>1236</v>
      </c>
      <c r="C174" s="960">
        <v>18190</v>
      </c>
      <c r="D174" s="858">
        <v>18190</v>
      </c>
      <c r="E174" s="1010" t="s">
        <v>118</v>
      </c>
      <c r="F174" s="270" t="s">
        <v>1220</v>
      </c>
      <c r="G174" s="854">
        <v>18190</v>
      </c>
      <c r="H174" s="959" t="s">
        <v>1220</v>
      </c>
      <c r="I174" s="854">
        <v>18190</v>
      </c>
      <c r="J174" s="959" t="s">
        <v>287</v>
      </c>
      <c r="K174" s="1084" t="s">
        <v>1237</v>
      </c>
      <c r="L174" s="1151">
        <v>244441</v>
      </c>
    </row>
    <row r="175" spans="1:12" ht="81">
      <c r="A175" s="1049"/>
      <c r="B175" s="1085"/>
      <c r="C175" s="961"/>
      <c r="D175" s="859"/>
      <c r="E175" s="1150"/>
      <c r="F175" s="291" t="s">
        <v>1189</v>
      </c>
      <c r="G175" s="854"/>
      <c r="H175" s="959"/>
      <c r="I175" s="854"/>
      <c r="J175" s="959"/>
      <c r="K175" s="856"/>
      <c r="L175" s="1107"/>
    </row>
    <row r="176" spans="1:12" ht="60.75">
      <c r="A176" s="1049"/>
      <c r="B176" s="1085"/>
      <c r="C176" s="962"/>
      <c r="D176" s="860"/>
      <c r="E176" s="1011"/>
      <c r="F176" s="291" t="s">
        <v>1238</v>
      </c>
      <c r="G176" s="854"/>
      <c r="H176" s="959"/>
      <c r="I176" s="854"/>
      <c r="J176" s="959"/>
      <c r="K176" s="857"/>
      <c r="L176" s="1108"/>
    </row>
    <row r="177" spans="1:12" ht="60.75">
      <c r="A177" s="273">
        <v>5</v>
      </c>
      <c r="B177" s="133" t="s">
        <v>1239</v>
      </c>
      <c r="C177" s="80">
        <v>500</v>
      </c>
      <c r="D177" s="77">
        <v>500</v>
      </c>
      <c r="E177" s="88"/>
      <c r="F177" s="89" t="s">
        <v>1240</v>
      </c>
      <c r="G177" s="292">
        <v>500</v>
      </c>
      <c r="H177" s="93" t="s">
        <v>1240</v>
      </c>
      <c r="I177" s="292">
        <v>500</v>
      </c>
      <c r="J177" s="93" t="s">
        <v>287</v>
      </c>
      <c r="K177" s="496" t="s">
        <v>1241</v>
      </c>
      <c r="L177" s="594">
        <v>244084</v>
      </c>
    </row>
    <row r="178" spans="1:12" ht="60.75">
      <c r="A178" s="271">
        <v>6</v>
      </c>
      <c r="B178" s="1085" t="s">
        <v>1236</v>
      </c>
      <c r="C178" s="952">
        <v>43870</v>
      </c>
      <c r="D178" s="1152">
        <v>43870</v>
      </c>
      <c r="E178" s="959" t="s">
        <v>118</v>
      </c>
      <c r="F178" s="270" t="s">
        <v>1220</v>
      </c>
      <c r="G178" s="1153">
        <v>43870</v>
      </c>
      <c r="H178" s="867" t="s">
        <v>1220</v>
      </c>
      <c r="I178" s="1155">
        <v>43870</v>
      </c>
      <c r="J178" s="802" t="s">
        <v>287</v>
      </c>
      <c r="K178" s="802" t="s">
        <v>1242</v>
      </c>
      <c r="L178" s="1151">
        <v>244459</v>
      </c>
    </row>
    <row r="179" spans="1:12" ht="81">
      <c r="A179" s="293"/>
      <c r="B179" s="1085"/>
      <c r="C179" s="952"/>
      <c r="D179" s="950"/>
      <c r="E179" s="959"/>
      <c r="F179" s="291" t="s">
        <v>1189</v>
      </c>
      <c r="G179" s="1097"/>
      <c r="H179" s="868"/>
      <c r="I179" s="1114"/>
      <c r="J179" s="803"/>
      <c r="K179" s="803"/>
      <c r="L179" s="1107"/>
    </row>
    <row r="180" spans="1:12" ht="60.75">
      <c r="A180" s="293"/>
      <c r="B180" s="1085"/>
      <c r="C180" s="952"/>
      <c r="D180" s="951"/>
      <c r="E180" s="959"/>
      <c r="F180" s="291" t="s">
        <v>1238</v>
      </c>
      <c r="G180" s="1154"/>
      <c r="H180" s="869"/>
      <c r="I180" s="1115"/>
      <c r="J180" s="804"/>
      <c r="K180" s="804"/>
      <c r="L180" s="1108"/>
    </row>
    <row r="181" spans="1:12" ht="60.75">
      <c r="A181" s="284">
        <v>7</v>
      </c>
      <c r="B181" s="87" t="s">
        <v>1243</v>
      </c>
      <c r="C181" s="95">
        <v>23000</v>
      </c>
      <c r="D181" s="77">
        <v>23000</v>
      </c>
      <c r="E181" s="290" t="s">
        <v>118</v>
      </c>
      <c r="F181" s="270" t="s">
        <v>1244</v>
      </c>
      <c r="G181" s="294">
        <v>23000</v>
      </c>
      <c r="H181" s="270" t="s">
        <v>1244</v>
      </c>
      <c r="I181" s="295">
        <v>23000</v>
      </c>
      <c r="J181" s="76" t="s">
        <v>287</v>
      </c>
      <c r="K181" s="496" t="s">
        <v>1245</v>
      </c>
      <c r="L181" s="594">
        <v>244466</v>
      </c>
    </row>
    <row r="182" spans="1:12" ht="60.75">
      <c r="A182" s="1156">
        <v>8</v>
      </c>
      <c r="B182" s="902" t="s">
        <v>1246</v>
      </c>
      <c r="C182" s="858">
        <v>37588</v>
      </c>
      <c r="D182" s="1157">
        <v>37588</v>
      </c>
      <c r="E182" s="876" t="s">
        <v>118</v>
      </c>
      <c r="F182" s="270" t="s">
        <v>1143</v>
      </c>
      <c r="G182" s="1155">
        <v>37588</v>
      </c>
      <c r="H182" s="846" t="s">
        <v>1143</v>
      </c>
      <c r="I182" s="1158">
        <v>37588</v>
      </c>
      <c r="J182" s="802" t="s">
        <v>287</v>
      </c>
      <c r="K182" s="802" t="s">
        <v>1247</v>
      </c>
      <c r="L182" s="1151">
        <v>244468</v>
      </c>
    </row>
    <row r="183" spans="1:12" ht="20.25">
      <c r="A183" s="845"/>
      <c r="B183" s="956"/>
      <c r="C183" s="859"/>
      <c r="D183" s="1104"/>
      <c r="E183" s="868"/>
      <c r="F183" s="121" t="s">
        <v>1248</v>
      </c>
      <c r="G183" s="1114"/>
      <c r="H183" s="803"/>
      <c r="I183" s="848"/>
      <c r="J183" s="803"/>
      <c r="K183" s="803"/>
      <c r="L183" s="1107"/>
    </row>
    <row r="184" spans="1:12" ht="20.25">
      <c r="A184" s="814"/>
      <c r="B184" s="903"/>
      <c r="C184" s="860"/>
      <c r="D184" s="1105"/>
      <c r="E184" s="869"/>
      <c r="F184" s="572" t="s">
        <v>1146</v>
      </c>
      <c r="G184" s="1115"/>
      <c r="H184" s="804"/>
      <c r="I184" s="849"/>
      <c r="J184" s="804"/>
      <c r="K184" s="804"/>
      <c r="L184" s="1108"/>
    </row>
    <row r="185" spans="1:12" ht="40.5">
      <c r="A185" s="269">
        <v>9</v>
      </c>
      <c r="B185" s="84" t="s">
        <v>1190</v>
      </c>
      <c r="C185" s="77">
        <v>7741</v>
      </c>
      <c r="D185" s="77">
        <v>7741</v>
      </c>
      <c r="E185" s="270" t="s">
        <v>118</v>
      </c>
      <c r="F185" s="93" t="s">
        <v>1249</v>
      </c>
      <c r="G185" s="77">
        <v>7741</v>
      </c>
      <c r="H185" s="76" t="s">
        <v>1249</v>
      </c>
      <c r="I185" s="77">
        <v>7741</v>
      </c>
      <c r="J185" s="76" t="s">
        <v>287</v>
      </c>
      <c r="K185" s="496" t="s">
        <v>1250</v>
      </c>
      <c r="L185" s="594">
        <v>244440</v>
      </c>
    </row>
    <row r="186" spans="1:12" ht="40.5">
      <c r="A186" s="269">
        <v>10</v>
      </c>
      <c r="B186" s="84" t="s">
        <v>1190</v>
      </c>
      <c r="C186" s="77">
        <v>7741</v>
      </c>
      <c r="D186" s="77">
        <v>7741</v>
      </c>
      <c r="E186" s="270" t="s">
        <v>118</v>
      </c>
      <c r="F186" s="76" t="s">
        <v>1197</v>
      </c>
      <c r="G186" s="77">
        <v>7741</v>
      </c>
      <c r="H186" s="76" t="s">
        <v>1197</v>
      </c>
      <c r="I186" s="77">
        <v>7741</v>
      </c>
      <c r="J186" s="76" t="s">
        <v>287</v>
      </c>
      <c r="K186" s="496" t="s">
        <v>1251</v>
      </c>
      <c r="L186" s="594">
        <v>244440</v>
      </c>
    </row>
    <row r="187" spans="1:12" ht="40.5">
      <c r="A187" s="269">
        <v>11</v>
      </c>
      <c r="B187" s="84" t="s">
        <v>1190</v>
      </c>
      <c r="C187" s="77">
        <v>7741</v>
      </c>
      <c r="D187" s="77">
        <v>7741</v>
      </c>
      <c r="E187" s="270" t="s">
        <v>118</v>
      </c>
      <c r="F187" s="76" t="s">
        <v>1252</v>
      </c>
      <c r="G187" s="77">
        <v>7741</v>
      </c>
      <c r="H187" s="76" t="s">
        <v>1252</v>
      </c>
      <c r="I187" s="77">
        <v>7741</v>
      </c>
      <c r="J187" s="76" t="s">
        <v>287</v>
      </c>
      <c r="K187" s="496" t="s">
        <v>1253</v>
      </c>
      <c r="L187" s="594">
        <v>244440</v>
      </c>
    </row>
    <row r="188" spans="1:12" ht="40.5">
      <c r="A188" s="269">
        <v>12</v>
      </c>
      <c r="B188" s="84" t="s">
        <v>1190</v>
      </c>
      <c r="C188" s="77">
        <v>7741</v>
      </c>
      <c r="D188" s="77">
        <v>7741</v>
      </c>
      <c r="E188" s="270" t="s">
        <v>118</v>
      </c>
      <c r="F188" s="365" t="s">
        <v>1201</v>
      </c>
      <c r="G188" s="77">
        <v>7741</v>
      </c>
      <c r="H188" s="365" t="s">
        <v>1201</v>
      </c>
      <c r="I188" s="77">
        <v>7741</v>
      </c>
      <c r="J188" s="76" t="s">
        <v>287</v>
      </c>
      <c r="K188" s="496" t="s">
        <v>1254</v>
      </c>
      <c r="L188" s="594">
        <v>244440</v>
      </c>
    </row>
    <row r="189" spans="1:12" ht="40.5">
      <c r="A189" s="269">
        <v>13</v>
      </c>
      <c r="B189" s="84" t="s">
        <v>1190</v>
      </c>
      <c r="C189" s="77">
        <v>7741</v>
      </c>
      <c r="D189" s="77">
        <v>7741</v>
      </c>
      <c r="E189" s="270" t="s">
        <v>118</v>
      </c>
      <c r="F189" s="365" t="s">
        <v>1208</v>
      </c>
      <c r="G189" s="77">
        <v>7741</v>
      </c>
      <c r="H189" s="365" t="s">
        <v>1208</v>
      </c>
      <c r="I189" s="77">
        <v>7741</v>
      </c>
      <c r="J189" s="76" t="s">
        <v>287</v>
      </c>
      <c r="K189" s="496" t="s">
        <v>1255</v>
      </c>
      <c r="L189" s="594">
        <v>244440</v>
      </c>
    </row>
    <row r="190" spans="1:12" ht="40.5">
      <c r="A190" s="269">
        <v>14</v>
      </c>
      <c r="B190" s="84" t="s">
        <v>1190</v>
      </c>
      <c r="C190" s="77">
        <v>7741</v>
      </c>
      <c r="D190" s="77">
        <v>7741</v>
      </c>
      <c r="E190" s="270" t="s">
        <v>118</v>
      </c>
      <c r="F190" s="365" t="s">
        <v>1212</v>
      </c>
      <c r="G190" s="77">
        <v>7741</v>
      </c>
      <c r="H190" s="365" t="s">
        <v>1212</v>
      </c>
      <c r="I190" s="77">
        <v>7741</v>
      </c>
      <c r="J190" s="76" t="s">
        <v>287</v>
      </c>
      <c r="K190" s="496" t="s">
        <v>1256</v>
      </c>
      <c r="L190" s="594">
        <v>244440</v>
      </c>
    </row>
    <row r="191" spans="1:12" ht="40.5">
      <c r="A191" s="269">
        <v>15</v>
      </c>
      <c r="B191" s="84" t="s">
        <v>1190</v>
      </c>
      <c r="C191" s="77">
        <v>7741</v>
      </c>
      <c r="D191" s="77">
        <v>7741</v>
      </c>
      <c r="E191" s="270" t="s">
        <v>118</v>
      </c>
      <c r="F191" s="365" t="s">
        <v>1214</v>
      </c>
      <c r="G191" s="77">
        <v>7741</v>
      </c>
      <c r="H191" s="365" t="s">
        <v>1214</v>
      </c>
      <c r="I191" s="77">
        <v>7741</v>
      </c>
      <c r="J191" s="76" t="s">
        <v>287</v>
      </c>
      <c r="K191" s="496" t="s">
        <v>1257</v>
      </c>
      <c r="L191" s="594">
        <v>244440</v>
      </c>
    </row>
    <row r="192" spans="1:12" ht="40.5">
      <c r="A192" s="269">
        <v>16</v>
      </c>
      <c r="B192" s="84" t="s">
        <v>1190</v>
      </c>
      <c r="C192" s="77">
        <v>7741</v>
      </c>
      <c r="D192" s="77">
        <v>7741</v>
      </c>
      <c r="E192" s="270" t="s">
        <v>118</v>
      </c>
      <c r="F192" s="365" t="s">
        <v>1258</v>
      </c>
      <c r="G192" s="77">
        <v>7741</v>
      </c>
      <c r="H192" s="365" t="s">
        <v>1258</v>
      </c>
      <c r="I192" s="77">
        <v>7741</v>
      </c>
      <c r="J192" s="76" t="s">
        <v>287</v>
      </c>
      <c r="K192" s="496" t="s">
        <v>1259</v>
      </c>
      <c r="L192" s="594">
        <v>244440</v>
      </c>
    </row>
    <row r="193" spans="1:12" ht="40.5">
      <c r="A193" s="269">
        <v>17</v>
      </c>
      <c r="B193" s="84" t="s">
        <v>1190</v>
      </c>
      <c r="C193" s="77">
        <v>7741</v>
      </c>
      <c r="D193" s="77">
        <v>7741</v>
      </c>
      <c r="E193" s="270" t="s">
        <v>118</v>
      </c>
      <c r="F193" s="365" t="s">
        <v>1260</v>
      </c>
      <c r="G193" s="77">
        <v>7741</v>
      </c>
      <c r="H193" s="365" t="s">
        <v>1260</v>
      </c>
      <c r="I193" s="77">
        <v>7741</v>
      </c>
      <c r="J193" s="76" t="s">
        <v>287</v>
      </c>
      <c r="K193" s="496" t="s">
        <v>1261</v>
      </c>
      <c r="L193" s="594">
        <v>244440</v>
      </c>
    </row>
    <row r="194" spans="1:12" ht="21">
      <c r="A194" s="7"/>
      <c r="B194" s="5"/>
      <c r="C194" s="4"/>
      <c r="D194" s="4"/>
      <c r="E194" s="2"/>
      <c r="F194" s="3"/>
      <c r="G194" s="5"/>
      <c r="H194" s="3"/>
      <c r="I194" s="5"/>
      <c r="J194" s="3"/>
      <c r="K194" s="186"/>
      <c r="L194" s="489"/>
    </row>
    <row r="195" spans="1:12" ht="21">
      <c r="A195" s="7"/>
      <c r="B195" s="5"/>
      <c r="C195" s="4"/>
      <c r="D195" s="4"/>
      <c r="E195" s="2"/>
      <c r="F195" s="3"/>
      <c r="G195" s="5"/>
      <c r="H195" s="3"/>
      <c r="I195" s="5"/>
      <c r="J195" s="3"/>
      <c r="K195" s="186"/>
      <c r="L195" s="489"/>
    </row>
    <row r="196" spans="1:12" ht="21">
      <c r="A196" s="7"/>
      <c r="B196" s="5"/>
      <c r="C196" s="4"/>
      <c r="D196" s="4"/>
      <c r="E196" s="2"/>
      <c r="F196" s="3"/>
      <c r="G196" s="5"/>
      <c r="H196" s="3"/>
      <c r="I196" s="5"/>
      <c r="J196" s="3"/>
      <c r="K196" s="186"/>
      <c r="L196" s="489"/>
    </row>
    <row r="197" spans="1:12" ht="21">
      <c r="A197" s="7"/>
      <c r="B197" s="5"/>
      <c r="C197" s="4"/>
      <c r="D197" s="4"/>
      <c r="E197" s="2"/>
      <c r="F197" s="3"/>
      <c r="G197" s="5"/>
      <c r="H197" s="3"/>
      <c r="I197" s="5"/>
      <c r="J197" s="3"/>
      <c r="K197" s="186"/>
      <c r="L197" s="489"/>
    </row>
    <row r="198" spans="1:12" ht="21">
      <c r="A198" s="7"/>
      <c r="B198" s="5"/>
      <c r="C198" s="4"/>
      <c r="D198" s="4"/>
      <c r="E198" s="2"/>
      <c r="F198" s="3"/>
      <c r="G198" s="5"/>
      <c r="H198" s="3"/>
      <c r="I198" s="5"/>
      <c r="J198" s="3"/>
      <c r="K198" s="186"/>
      <c r="L198" s="489"/>
    </row>
    <row r="199" spans="1:12" ht="21">
      <c r="A199" s="7"/>
      <c r="B199" s="5"/>
      <c r="C199" s="4"/>
      <c r="D199" s="4"/>
      <c r="E199" s="2"/>
      <c r="F199" s="3"/>
      <c r="G199" s="5"/>
      <c r="H199" s="3"/>
      <c r="I199" s="5"/>
      <c r="J199" s="3"/>
      <c r="K199" s="186"/>
      <c r="L199" s="489"/>
    </row>
    <row r="200" spans="1:12" ht="21">
      <c r="A200" s="7"/>
      <c r="B200" s="5"/>
      <c r="C200" s="4"/>
      <c r="D200" s="4"/>
      <c r="E200" s="2"/>
      <c r="F200" s="3"/>
      <c r="G200" s="5"/>
      <c r="H200" s="3"/>
      <c r="I200" s="5"/>
      <c r="J200" s="3"/>
      <c r="K200" s="186"/>
      <c r="L200" s="489"/>
    </row>
  </sheetData>
  <mergeCells count="83">
    <mergeCell ref="L182:L184"/>
    <mergeCell ref="G182:G184"/>
    <mergeCell ref="H182:H184"/>
    <mergeCell ref="I182:I184"/>
    <mergeCell ref="J182:J184"/>
    <mergeCell ref="K182:K184"/>
    <mergeCell ref="A182:A184"/>
    <mergeCell ref="B182:B184"/>
    <mergeCell ref="C182:C184"/>
    <mergeCell ref="D182:D184"/>
    <mergeCell ref="E182:E184"/>
    <mergeCell ref="L174:L176"/>
    <mergeCell ref="B178:B180"/>
    <mergeCell ref="C178:C180"/>
    <mergeCell ref="D178:D180"/>
    <mergeCell ref="E178:E180"/>
    <mergeCell ref="G178:G180"/>
    <mergeCell ref="H178:H180"/>
    <mergeCell ref="I178:I180"/>
    <mergeCell ref="J178:J180"/>
    <mergeCell ref="K178:K180"/>
    <mergeCell ref="L178:L180"/>
    <mergeCell ref="G174:G176"/>
    <mergeCell ref="H174:H176"/>
    <mergeCell ref="I174:I176"/>
    <mergeCell ref="J174:J176"/>
    <mergeCell ref="K174:K176"/>
    <mergeCell ref="A174:A176"/>
    <mergeCell ref="B174:B176"/>
    <mergeCell ref="C174:C176"/>
    <mergeCell ref="D174:D176"/>
    <mergeCell ref="E174:E176"/>
    <mergeCell ref="I93:I94"/>
    <mergeCell ref="J93:J94"/>
    <mergeCell ref="K93:K94"/>
    <mergeCell ref="L93:L94"/>
    <mergeCell ref="A123:A125"/>
    <mergeCell ref="B123:B125"/>
    <mergeCell ref="C123:C125"/>
    <mergeCell ref="D123:D125"/>
    <mergeCell ref="E123:E125"/>
    <mergeCell ref="A92:A94"/>
    <mergeCell ref="B92:B94"/>
    <mergeCell ref="C92:C94"/>
    <mergeCell ref="D92:D94"/>
    <mergeCell ref="H93:H94"/>
    <mergeCell ref="H90:H91"/>
    <mergeCell ref="I90:I91"/>
    <mergeCell ref="J90:J91"/>
    <mergeCell ref="K90:K91"/>
    <mergeCell ref="L90:L91"/>
    <mergeCell ref="A89:A91"/>
    <mergeCell ref="B89:B91"/>
    <mergeCell ref="C89:C91"/>
    <mergeCell ref="D89:D91"/>
    <mergeCell ref="E89:E91"/>
    <mergeCell ref="H81:H83"/>
    <mergeCell ref="I81:I83"/>
    <mergeCell ref="J81:J83"/>
    <mergeCell ref="K81:K83"/>
    <mergeCell ref="L81:L83"/>
    <mergeCell ref="B69:E70"/>
    <mergeCell ref="B72:E73"/>
    <mergeCell ref="A81:A83"/>
    <mergeCell ref="B81:B83"/>
    <mergeCell ref="C81:C83"/>
    <mergeCell ref="D81:D83"/>
    <mergeCell ref="E81:E8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32"/>
  <sheetViews>
    <sheetView showGridLines="0" zoomScale="80" zoomScaleNormal="80" workbookViewId="0">
      <selection activeCell="A129" sqref="A129:XFD130"/>
    </sheetView>
  </sheetViews>
  <sheetFormatPr defaultColWidth="19" defaultRowHeight="15"/>
  <cols>
    <col min="1" max="1" width="14.7109375" customWidth="1"/>
    <col min="2" max="2" width="42.42578125" customWidth="1"/>
    <col min="6" max="6" width="22.28515625" customWidth="1"/>
    <col min="8" max="8" width="19" customWidth="1"/>
  </cols>
  <sheetData>
    <row r="1" spans="1:12" ht="27.75" customHeight="1">
      <c r="A1" s="682" t="s">
        <v>138</v>
      </c>
      <c r="B1" s="682"/>
      <c r="C1" s="682"/>
      <c r="D1" s="682"/>
      <c r="E1" s="682"/>
      <c r="F1" s="682"/>
      <c r="G1" s="682"/>
      <c r="H1" s="682"/>
      <c r="I1" s="682"/>
      <c r="J1" s="682"/>
      <c r="K1" s="682"/>
      <c r="L1" s="682"/>
    </row>
    <row r="2" spans="1:12" ht="27.75" customHeight="1">
      <c r="A2" s="682" t="s">
        <v>128</v>
      </c>
      <c r="B2" s="682"/>
      <c r="C2" s="682"/>
      <c r="D2" s="682"/>
      <c r="E2" s="682"/>
      <c r="F2" s="682"/>
      <c r="G2" s="682"/>
      <c r="H2" s="682"/>
      <c r="I2" s="682"/>
      <c r="J2" s="682"/>
      <c r="K2" s="682"/>
      <c r="L2" s="682"/>
    </row>
    <row r="3" spans="1:12" ht="42" customHeight="1">
      <c r="A3" s="296" t="s">
        <v>1</v>
      </c>
      <c r="B3" s="296" t="s">
        <v>2</v>
      </c>
      <c r="C3" s="296" t="s">
        <v>3</v>
      </c>
      <c r="D3" s="296" t="s">
        <v>4</v>
      </c>
      <c r="E3" s="296" t="s">
        <v>5</v>
      </c>
      <c r="F3" s="1174" t="s">
        <v>6</v>
      </c>
      <c r="G3" s="1175"/>
      <c r="H3" s="1174" t="s">
        <v>7</v>
      </c>
      <c r="I3" s="1175"/>
      <c r="J3" s="296" t="s">
        <v>8</v>
      </c>
      <c r="K3" s="1174" t="s">
        <v>9</v>
      </c>
      <c r="L3" s="1175"/>
    </row>
    <row r="4" spans="1:12" ht="84" hidden="1">
      <c r="A4" s="297">
        <v>1</v>
      </c>
      <c r="B4" s="298" t="s">
        <v>10</v>
      </c>
      <c r="C4" s="299">
        <v>89032.26</v>
      </c>
      <c r="D4" s="299">
        <v>89032.26</v>
      </c>
      <c r="E4" s="297" t="s">
        <v>11</v>
      </c>
      <c r="F4" s="297"/>
      <c r="G4" s="300" t="s">
        <v>12</v>
      </c>
      <c r="H4" s="300"/>
      <c r="I4" s="298" t="s">
        <v>12</v>
      </c>
      <c r="J4" s="297" t="s">
        <v>13</v>
      </c>
      <c r="K4" s="297"/>
      <c r="L4" s="297" t="s">
        <v>14</v>
      </c>
    </row>
    <row r="5" spans="1:12" ht="84" hidden="1">
      <c r="A5" s="297">
        <v>2</v>
      </c>
      <c r="B5" s="298" t="s">
        <v>15</v>
      </c>
      <c r="C5" s="299">
        <v>89032.26</v>
      </c>
      <c r="D5" s="299">
        <v>89032.26</v>
      </c>
      <c r="E5" s="297" t="s">
        <v>11</v>
      </c>
      <c r="F5" s="297"/>
      <c r="G5" s="300" t="s">
        <v>16</v>
      </c>
      <c r="H5" s="300"/>
      <c r="I5" s="298" t="s">
        <v>16</v>
      </c>
      <c r="J5" s="297" t="s">
        <v>13</v>
      </c>
      <c r="K5" s="297"/>
      <c r="L5" s="297" t="s">
        <v>17</v>
      </c>
    </row>
    <row r="6" spans="1:12" ht="84" hidden="1">
      <c r="A6" s="297">
        <v>3</v>
      </c>
      <c r="B6" s="298" t="s">
        <v>18</v>
      </c>
      <c r="C6" s="299">
        <v>89032.26</v>
      </c>
      <c r="D6" s="299">
        <v>89032.26</v>
      </c>
      <c r="E6" s="297" t="s">
        <v>11</v>
      </c>
      <c r="F6" s="297"/>
      <c r="G6" s="300" t="s">
        <v>19</v>
      </c>
      <c r="H6" s="300"/>
      <c r="I6" s="298" t="s">
        <v>19</v>
      </c>
      <c r="J6" s="297" t="s">
        <v>13</v>
      </c>
      <c r="K6" s="297"/>
      <c r="L6" s="297" t="s">
        <v>20</v>
      </c>
    </row>
    <row r="7" spans="1:12" ht="105" hidden="1">
      <c r="A7" s="297">
        <v>4</v>
      </c>
      <c r="B7" s="298" t="s">
        <v>21</v>
      </c>
      <c r="C7" s="299">
        <v>89032.26</v>
      </c>
      <c r="D7" s="299">
        <v>89032.26</v>
      </c>
      <c r="E7" s="297" t="s">
        <v>11</v>
      </c>
      <c r="F7" s="297"/>
      <c r="G7" s="300" t="s">
        <v>22</v>
      </c>
      <c r="H7" s="300"/>
      <c r="I7" s="298" t="s">
        <v>22</v>
      </c>
      <c r="J7" s="297" t="s">
        <v>13</v>
      </c>
      <c r="K7" s="297"/>
      <c r="L7" s="297" t="s">
        <v>23</v>
      </c>
    </row>
    <row r="8" spans="1:12" ht="105" hidden="1">
      <c r="A8" s="297">
        <v>5</v>
      </c>
      <c r="B8" s="298" t="s">
        <v>24</v>
      </c>
      <c r="C8" s="299">
        <v>89032.26</v>
      </c>
      <c r="D8" s="299">
        <v>89032.26</v>
      </c>
      <c r="E8" s="297" t="s">
        <v>11</v>
      </c>
      <c r="F8" s="297"/>
      <c r="G8" s="300" t="s">
        <v>25</v>
      </c>
      <c r="H8" s="300"/>
      <c r="I8" s="298" t="s">
        <v>25</v>
      </c>
      <c r="J8" s="297" t="s">
        <v>13</v>
      </c>
      <c r="K8" s="297"/>
      <c r="L8" s="297" t="s">
        <v>26</v>
      </c>
    </row>
    <row r="9" spans="1:12" ht="84" hidden="1">
      <c r="A9" s="297">
        <v>6</v>
      </c>
      <c r="B9" s="298" t="s">
        <v>27</v>
      </c>
      <c r="C9" s="299">
        <v>12000</v>
      </c>
      <c r="D9" s="301">
        <v>0</v>
      </c>
      <c r="E9" s="297" t="s">
        <v>11</v>
      </c>
      <c r="F9" s="297"/>
      <c r="G9" s="300" t="s">
        <v>28</v>
      </c>
      <c r="H9" s="300"/>
      <c r="I9" s="298" t="s">
        <v>28</v>
      </c>
      <c r="J9" s="297" t="s">
        <v>29</v>
      </c>
      <c r="K9" s="297"/>
      <c r="L9" s="297" t="s">
        <v>30</v>
      </c>
    </row>
    <row r="10" spans="1:12" ht="63" hidden="1">
      <c r="A10" s="297">
        <v>7</v>
      </c>
      <c r="B10" s="298" t="s">
        <v>31</v>
      </c>
      <c r="C10" s="299">
        <v>90000</v>
      </c>
      <c r="D10" s="299">
        <v>90000</v>
      </c>
      <c r="E10" s="297" t="s">
        <v>11</v>
      </c>
      <c r="F10" s="297"/>
      <c r="G10" s="300" t="s">
        <v>32</v>
      </c>
      <c r="H10" s="300"/>
      <c r="I10" s="298" t="s">
        <v>32</v>
      </c>
      <c r="J10" s="297" t="s">
        <v>13</v>
      </c>
      <c r="K10" s="297"/>
      <c r="L10" s="297" t="s">
        <v>33</v>
      </c>
    </row>
    <row r="11" spans="1:12" ht="84" hidden="1">
      <c r="A11" s="297">
        <v>8</v>
      </c>
      <c r="B11" s="298" t="s">
        <v>34</v>
      </c>
      <c r="C11" s="299">
        <v>90000</v>
      </c>
      <c r="D11" s="301">
        <v>0</v>
      </c>
      <c r="E11" s="297" t="s">
        <v>11</v>
      </c>
      <c r="F11" s="297"/>
      <c r="G11" s="300" t="s">
        <v>35</v>
      </c>
      <c r="H11" s="300"/>
      <c r="I11" s="298" t="s">
        <v>35</v>
      </c>
      <c r="J11" s="297" t="s">
        <v>29</v>
      </c>
      <c r="K11" s="297"/>
      <c r="L11" s="297" t="s">
        <v>36</v>
      </c>
    </row>
    <row r="12" spans="1:12" ht="84" hidden="1">
      <c r="A12" s="297">
        <v>9</v>
      </c>
      <c r="B12" s="298" t="s">
        <v>37</v>
      </c>
      <c r="C12" s="299">
        <v>89032.26</v>
      </c>
      <c r="D12" s="299">
        <v>89032.26</v>
      </c>
      <c r="E12" s="297" t="s">
        <v>11</v>
      </c>
      <c r="F12" s="297"/>
      <c r="G12" s="300" t="s">
        <v>38</v>
      </c>
      <c r="H12" s="300"/>
      <c r="I12" s="298" t="s">
        <v>38</v>
      </c>
      <c r="J12" s="297" t="s">
        <v>13</v>
      </c>
      <c r="K12" s="297"/>
      <c r="L12" s="297" t="s">
        <v>39</v>
      </c>
    </row>
    <row r="13" spans="1:12" ht="84" hidden="1">
      <c r="A13" s="297">
        <v>10</v>
      </c>
      <c r="B13" s="298" t="s">
        <v>40</v>
      </c>
      <c r="C13" s="299">
        <v>90000</v>
      </c>
      <c r="D13" s="299">
        <v>90000</v>
      </c>
      <c r="E13" s="297" t="s">
        <v>11</v>
      </c>
      <c r="F13" s="297"/>
      <c r="G13" s="300" t="s">
        <v>41</v>
      </c>
      <c r="H13" s="300"/>
      <c r="I13" s="298" t="s">
        <v>41</v>
      </c>
      <c r="J13" s="297" t="s">
        <v>13</v>
      </c>
      <c r="K13" s="297"/>
      <c r="L13" s="297" t="s">
        <v>42</v>
      </c>
    </row>
    <row r="14" spans="1:12" ht="84" hidden="1">
      <c r="A14" s="297">
        <v>11</v>
      </c>
      <c r="B14" s="298" t="s">
        <v>43</v>
      </c>
      <c r="C14" s="299">
        <v>89032.26</v>
      </c>
      <c r="D14" s="299">
        <v>89032.26</v>
      </c>
      <c r="E14" s="297" t="s">
        <v>11</v>
      </c>
      <c r="F14" s="297"/>
      <c r="G14" s="300" t="s">
        <v>44</v>
      </c>
      <c r="H14" s="300"/>
      <c r="I14" s="298" t="s">
        <v>44</v>
      </c>
      <c r="J14" s="297" t="s">
        <v>13</v>
      </c>
      <c r="K14" s="297"/>
      <c r="L14" s="297" t="s">
        <v>45</v>
      </c>
    </row>
    <row r="15" spans="1:12" ht="84" hidden="1">
      <c r="A15" s="297">
        <v>12</v>
      </c>
      <c r="B15" s="298" t="s">
        <v>46</v>
      </c>
      <c r="C15" s="299">
        <v>90000</v>
      </c>
      <c r="D15" s="299">
        <v>90000</v>
      </c>
      <c r="E15" s="297" t="s">
        <v>11</v>
      </c>
      <c r="F15" s="297"/>
      <c r="G15" s="300" t="s">
        <v>47</v>
      </c>
      <c r="H15" s="300"/>
      <c r="I15" s="298" t="s">
        <v>47</v>
      </c>
      <c r="J15" s="297" t="s">
        <v>13</v>
      </c>
      <c r="K15" s="297"/>
      <c r="L15" s="297" t="s">
        <v>48</v>
      </c>
    </row>
    <row r="16" spans="1:12" ht="84" hidden="1">
      <c r="A16" s="297">
        <v>13</v>
      </c>
      <c r="B16" s="298" t="s">
        <v>49</v>
      </c>
      <c r="C16" s="299">
        <v>90000</v>
      </c>
      <c r="D16" s="299">
        <v>90000</v>
      </c>
      <c r="E16" s="297" t="s">
        <v>11</v>
      </c>
      <c r="F16" s="297"/>
      <c r="G16" s="300" t="s">
        <v>50</v>
      </c>
      <c r="H16" s="300"/>
      <c r="I16" s="298" t="s">
        <v>50</v>
      </c>
      <c r="J16" s="297" t="s">
        <v>13</v>
      </c>
      <c r="K16" s="297"/>
      <c r="L16" s="297" t="s">
        <v>51</v>
      </c>
    </row>
    <row r="17" spans="1:12" ht="84" hidden="1">
      <c r="A17" s="297">
        <v>14</v>
      </c>
      <c r="B17" s="298" t="s">
        <v>52</v>
      </c>
      <c r="C17" s="299">
        <v>90000</v>
      </c>
      <c r="D17" s="299">
        <v>90000</v>
      </c>
      <c r="E17" s="297" t="s">
        <v>11</v>
      </c>
      <c r="F17" s="297"/>
      <c r="G17" s="300" t="s">
        <v>53</v>
      </c>
      <c r="H17" s="300"/>
      <c r="I17" s="298" t="s">
        <v>53</v>
      </c>
      <c r="J17" s="297" t="s">
        <v>13</v>
      </c>
      <c r="K17" s="297"/>
      <c r="L17" s="297" t="s">
        <v>54</v>
      </c>
    </row>
    <row r="18" spans="1:12" ht="105" hidden="1">
      <c r="A18" s="297">
        <v>15</v>
      </c>
      <c r="B18" s="298" t="s">
        <v>55</v>
      </c>
      <c r="C18" s="299">
        <v>90000</v>
      </c>
      <c r="D18" s="301">
        <v>0</v>
      </c>
      <c r="E18" s="297" t="s">
        <v>11</v>
      </c>
      <c r="F18" s="297"/>
      <c r="G18" s="300" t="s">
        <v>56</v>
      </c>
      <c r="H18" s="300"/>
      <c r="I18" s="298" t="s">
        <v>56</v>
      </c>
      <c r="J18" s="297" t="s">
        <v>29</v>
      </c>
      <c r="K18" s="297"/>
      <c r="L18" s="297" t="s">
        <v>57</v>
      </c>
    </row>
    <row r="19" spans="1:12" ht="84" hidden="1">
      <c r="A19" s="297">
        <v>16</v>
      </c>
      <c r="B19" s="298" t="s">
        <v>58</v>
      </c>
      <c r="C19" s="299">
        <v>71225.8</v>
      </c>
      <c r="D19" s="299">
        <v>71225.8</v>
      </c>
      <c r="E19" s="297" t="s">
        <v>11</v>
      </c>
      <c r="F19" s="297"/>
      <c r="G19" s="300" t="s">
        <v>59</v>
      </c>
      <c r="H19" s="300"/>
      <c r="I19" s="298" t="s">
        <v>59</v>
      </c>
      <c r="J19" s="297" t="s">
        <v>13</v>
      </c>
      <c r="K19" s="297"/>
      <c r="L19" s="297" t="s">
        <v>60</v>
      </c>
    </row>
    <row r="20" spans="1:12" ht="84" hidden="1">
      <c r="A20" s="297">
        <v>17</v>
      </c>
      <c r="B20" s="298" t="s">
        <v>61</v>
      </c>
      <c r="C20" s="299">
        <v>62322.58</v>
      </c>
      <c r="D20" s="299">
        <v>62322.58</v>
      </c>
      <c r="E20" s="297" t="s">
        <v>11</v>
      </c>
      <c r="F20" s="297"/>
      <c r="G20" s="300" t="s">
        <v>62</v>
      </c>
      <c r="H20" s="300"/>
      <c r="I20" s="298" t="s">
        <v>62</v>
      </c>
      <c r="J20" s="297" t="s">
        <v>13</v>
      </c>
      <c r="K20" s="297"/>
      <c r="L20" s="297" t="s">
        <v>63</v>
      </c>
    </row>
    <row r="21" spans="1:12" ht="105" hidden="1">
      <c r="A21" s="297">
        <v>18</v>
      </c>
      <c r="B21" s="298" t="s">
        <v>64</v>
      </c>
      <c r="C21" s="299">
        <v>71225.8</v>
      </c>
      <c r="D21" s="301">
        <v>0</v>
      </c>
      <c r="E21" s="297" t="s">
        <v>11</v>
      </c>
      <c r="F21" s="297"/>
      <c r="G21" s="300" t="s">
        <v>65</v>
      </c>
      <c r="H21" s="300"/>
      <c r="I21" s="298" t="s">
        <v>65</v>
      </c>
      <c r="J21" s="297" t="s">
        <v>29</v>
      </c>
      <c r="K21" s="297"/>
      <c r="L21" s="297" t="s">
        <v>66</v>
      </c>
    </row>
    <row r="22" spans="1:12" ht="84" hidden="1">
      <c r="A22" s="297">
        <v>19</v>
      </c>
      <c r="B22" s="298" t="s">
        <v>67</v>
      </c>
      <c r="C22" s="299">
        <v>71225.8</v>
      </c>
      <c r="D22" s="299">
        <v>71225.8</v>
      </c>
      <c r="E22" s="297" t="s">
        <v>11</v>
      </c>
      <c r="F22" s="297"/>
      <c r="G22" s="300" t="s">
        <v>68</v>
      </c>
      <c r="H22" s="300"/>
      <c r="I22" s="298" t="s">
        <v>68</v>
      </c>
      <c r="J22" s="297" t="s">
        <v>13</v>
      </c>
      <c r="K22" s="297"/>
      <c r="L22" s="297" t="s">
        <v>69</v>
      </c>
    </row>
    <row r="23" spans="1:12" ht="84" hidden="1">
      <c r="A23" s="297">
        <v>20</v>
      </c>
      <c r="B23" s="298" t="s">
        <v>70</v>
      </c>
      <c r="C23" s="299">
        <v>71225.8</v>
      </c>
      <c r="D23" s="299">
        <v>71225.8</v>
      </c>
      <c r="E23" s="297" t="s">
        <v>11</v>
      </c>
      <c r="F23" s="297"/>
      <c r="G23" s="300" t="s">
        <v>71</v>
      </c>
      <c r="H23" s="300"/>
      <c r="I23" s="298" t="s">
        <v>71</v>
      </c>
      <c r="J23" s="297" t="s">
        <v>13</v>
      </c>
      <c r="K23" s="297"/>
      <c r="L23" s="297" t="s">
        <v>72</v>
      </c>
    </row>
    <row r="24" spans="1:12" ht="84" hidden="1">
      <c r="A24" s="297">
        <v>21</v>
      </c>
      <c r="B24" s="298" t="s">
        <v>73</v>
      </c>
      <c r="C24" s="299">
        <v>89032.26</v>
      </c>
      <c r="D24" s="299">
        <v>89032.26</v>
      </c>
      <c r="E24" s="297" t="s">
        <v>11</v>
      </c>
      <c r="F24" s="297"/>
      <c r="G24" s="300" t="s">
        <v>74</v>
      </c>
      <c r="H24" s="300"/>
      <c r="I24" s="298" t="s">
        <v>74</v>
      </c>
      <c r="J24" s="297" t="s">
        <v>13</v>
      </c>
      <c r="K24" s="297"/>
      <c r="L24" s="297" t="s">
        <v>75</v>
      </c>
    </row>
    <row r="25" spans="1:12" ht="84" hidden="1">
      <c r="A25" s="297">
        <v>22</v>
      </c>
      <c r="B25" s="298" t="s">
        <v>76</v>
      </c>
      <c r="C25" s="299">
        <v>90000</v>
      </c>
      <c r="D25" s="299">
        <v>90000</v>
      </c>
      <c r="E25" s="297" t="s">
        <v>11</v>
      </c>
      <c r="F25" s="297"/>
      <c r="G25" s="300" t="s">
        <v>77</v>
      </c>
      <c r="H25" s="300"/>
      <c r="I25" s="298" t="s">
        <v>77</v>
      </c>
      <c r="J25" s="297" t="s">
        <v>13</v>
      </c>
      <c r="K25" s="297"/>
      <c r="L25" s="297" t="s">
        <v>78</v>
      </c>
    </row>
    <row r="26" spans="1:12" ht="84" hidden="1">
      <c r="A26" s="297">
        <v>23</v>
      </c>
      <c r="B26" s="298" t="s">
        <v>79</v>
      </c>
      <c r="C26" s="299">
        <v>89032.26</v>
      </c>
      <c r="D26" s="299">
        <v>89032.26</v>
      </c>
      <c r="E26" s="297" t="s">
        <v>11</v>
      </c>
      <c r="F26" s="297"/>
      <c r="G26" s="300" t="s">
        <v>80</v>
      </c>
      <c r="H26" s="300"/>
      <c r="I26" s="298" t="s">
        <v>80</v>
      </c>
      <c r="J26" s="297" t="s">
        <v>13</v>
      </c>
      <c r="K26" s="297"/>
      <c r="L26" s="297" t="s">
        <v>81</v>
      </c>
    </row>
    <row r="27" spans="1:12" ht="84" hidden="1">
      <c r="A27" s="297">
        <v>24</v>
      </c>
      <c r="B27" s="298" t="s">
        <v>82</v>
      </c>
      <c r="C27" s="299">
        <v>12000</v>
      </c>
      <c r="D27" s="301">
        <v>0</v>
      </c>
      <c r="E27" s="297" t="s">
        <v>11</v>
      </c>
      <c r="F27" s="297"/>
      <c r="G27" s="300" t="s">
        <v>83</v>
      </c>
      <c r="H27" s="300"/>
      <c r="I27" s="298" t="s">
        <v>83</v>
      </c>
      <c r="J27" s="297" t="s">
        <v>29</v>
      </c>
      <c r="K27" s="297"/>
      <c r="L27" s="297" t="s">
        <v>84</v>
      </c>
    </row>
    <row r="28" spans="1:12" ht="84" hidden="1">
      <c r="A28" s="297">
        <v>25</v>
      </c>
      <c r="B28" s="298" t="s">
        <v>85</v>
      </c>
      <c r="C28" s="299">
        <v>90000</v>
      </c>
      <c r="D28" s="299">
        <v>90000</v>
      </c>
      <c r="E28" s="297" t="s">
        <v>11</v>
      </c>
      <c r="F28" s="297"/>
      <c r="G28" s="300" t="s">
        <v>86</v>
      </c>
      <c r="H28" s="300"/>
      <c r="I28" s="298" t="s">
        <v>86</v>
      </c>
      <c r="J28" s="297" t="s">
        <v>13</v>
      </c>
      <c r="K28" s="297"/>
      <c r="L28" s="297" t="s">
        <v>87</v>
      </c>
    </row>
    <row r="29" spans="1:12" ht="63" hidden="1">
      <c r="A29" s="297">
        <v>26</v>
      </c>
      <c r="B29" s="298" t="s">
        <v>88</v>
      </c>
      <c r="C29" s="299">
        <v>90000</v>
      </c>
      <c r="D29" s="299">
        <v>90000</v>
      </c>
      <c r="E29" s="297" t="s">
        <v>11</v>
      </c>
      <c r="F29" s="297"/>
      <c r="G29" s="300" t="s">
        <v>89</v>
      </c>
      <c r="H29" s="300"/>
      <c r="I29" s="298" t="s">
        <v>89</v>
      </c>
      <c r="J29" s="297" t="s">
        <v>13</v>
      </c>
      <c r="K29" s="297"/>
      <c r="L29" s="297" t="s">
        <v>90</v>
      </c>
    </row>
    <row r="30" spans="1:12" ht="63" hidden="1">
      <c r="A30" s="297">
        <v>27</v>
      </c>
      <c r="B30" s="298" t="s">
        <v>91</v>
      </c>
      <c r="C30" s="299">
        <v>90000</v>
      </c>
      <c r="D30" s="299">
        <v>90000</v>
      </c>
      <c r="E30" s="297" t="s">
        <v>11</v>
      </c>
      <c r="F30" s="297"/>
      <c r="G30" s="300" t="s">
        <v>92</v>
      </c>
      <c r="H30" s="300"/>
      <c r="I30" s="298" t="s">
        <v>92</v>
      </c>
      <c r="J30" s="297" t="s">
        <v>13</v>
      </c>
      <c r="K30" s="297"/>
      <c r="L30" s="297" t="s">
        <v>93</v>
      </c>
    </row>
    <row r="31" spans="1:12" ht="84" hidden="1">
      <c r="A31" s="297">
        <v>28</v>
      </c>
      <c r="B31" s="298" t="s">
        <v>94</v>
      </c>
      <c r="C31" s="299">
        <v>90000</v>
      </c>
      <c r="D31" s="301">
        <v>0</v>
      </c>
      <c r="E31" s="297" t="s">
        <v>11</v>
      </c>
      <c r="F31" s="297"/>
      <c r="G31" s="300" t="s">
        <v>95</v>
      </c>
      <c r="H31" s="300"/>
      <c r="I31" s="298" t="s">
        <v>95</v>
      </c>
      <c r="J31" s="297" t="s">
        <v>29</v>
      </c>
      <c r="K31" s="297"/>
      <c r="L31" s="297" t="s">
        <v>96</v>
      </c>
    </row>
    <row r="32" spans="1:12" ht="84" hidden="1">
      <c r="A32" s="297">
        <v>29</v>
      </c>
      <c r="B32" s="298" t="s">
        <v>97</v>
      </c>
      <c r="C32" s="299">
        <v>90000</v>
      </c>
      <c r="D32" s="299">
        <v>90000</v>
      </c>
      <c r="E32" s="297" t="s">
        <v>11</v>
      </c>
      <c r="F32" s="297"/>
      <c r="G32" s="300" t="s">
        <v>98</v>
      </c>
      <c r="H32" s="300"/>
      <c r="I32" s="298" t="s">
        <v>98</v>
      </c>
      <c r="J32" s="297" t="s">
        <v>13</v>
      </c>
      <c r="K32" s="297"/>
      <c r="L32" s="297" t="s">
        <v>99</v>
      </c>
    </row>
    <row r="33" spans="1:12" ht="84" hidden="1">
      <c r="A33" s="297">
        <v>30</v>
      </c>
      <c r="B33" s="298" t="s">
        <v>100</v>
      </c>
      <c r="C33" s="299">
        <v>71225.8</v>
      </c>
      <c r="D33" s="299">
        <v>71225.8</v>
      </c>
      <c r="E33" s="297" t="s">
        <v>11</v>
      </c>
      <c r="F33" s="297"/>
      <c r="G33" s="300" t="s">
        <v>101</v>
      </c>
      <c r="H33" s="300"/>
      <c r="I33" s="298" t="s">
        <v>101</v>
      </c>
      <c r="J33" s="297" t="s">
        <v>13</v>
      </c>
      <c r="K33" s="297"/>
      <c r="L33" s="297" t="s">
        <v>102</v>
      </c>
    </row>
    <row r="34" spans="1:12" ht="84" hidden="1">
      <c r="A34" s="297">
        <v>31</v>
      </c>
      <c r="B34" s="298" t="s">
        <v>103</v>
      </c>
      <c r="C34" s="299">
        <v>90000</v>
      </c>
      <c r="D34" s="299">
        <v>90000</v>
      </c>
      <c r="E34" s="297" t="s">
        <v>11</v>
      </c>
      <c r="F34" s="297"/>
      <c r="G34" s="300" t="s">
        <v>104</v>
      </c>
      <c r="H34" s="300"/>
      <c r="I34" s="298" t="s">
        <v>104</v>
      </c>
      <c r="J34" s="297" t="s">
        <v>13</v>
      </c>
      <c r="K34" s="297"/>
      <c r="L34" s="297" t="s">
        <v>105</v>
      </c>
    </row>
    <row r="35" spans="1:12" ht="63" hidden="1">
      <c r="A35" s="297">
        <v>33</v>
      </c>
      <c r="B35" s="298" t="s">
        <v>106</v>
      </c>
      <c r="C35" s="299">
        <v>498085</v>
      </c>
      <c r="D35" s="299">
        <v>500000</v>
      </c>
      <c r="E35" s="297" t="s">
        <v>11</v>
      </c>
      <c r="F35" s="297"/>
      <c r="G35" s="300" t="s">
        <v>107</v>
      </c>
      <c r="H35" s="300"/>
      <c r="I35" s="298" t="s">
        <v>107</v>
      </c>
      <c r="J35" s="297" t="s">
        <v>13</v>
      </c>
      <c r="K35" s="297"/>
      <c r="L35" s="297" t="s">
        <v>108</v>
      </c>
    </row>
    <row r="36" spans="1:12" ht="84" hidden="1">
      <c r="A36" s="297">
        <v>34</v>
      </c>
      <c r="B36" s="298" t="s">
        <v>109</v>
      </c>
      <c r="C36" s="299">
        <v>60000</v>
      </c>
      <c r="D36" s="299">
        <v>60000</v>
      </c>
      <c r="E36" s="297" t="s">
        <v>11</v>
      </c>
      <c r="F36" s="297"/>
      <c r="G36" s="300" t="s">
        <v>110</v>
      </c>
      <c r="H36" s="300"/>
      <c r="I36" s="298" t="s">
        <v>110</v>
      </c>
      <c r="J36" s="297" t="s">
        <v>13</v>
      </c>
      <c r="K36" s="297"/>
      <c r="L36" s="297" t="s">
        <v>111</v>
      </c>
    </row>
    <row r="37" spans="1:12" ht="84" hidden="1">
      <c r="A37" s="297">
        <v>35</v>
      </c>
      <c r="B37" s="298" t="s">
        <v>112</v>
      </c>
      <c r="C37" s="299">
        <v>75000</v>
      </c>
      <c r="D37" s="299">
        <v>75000</v>
      </c>
      <c r="E37" s="297" t="s">
        <v>11</v>
      </c>
      <c r="F37" s="297"/>
      <c r="G37" s="300" t="s">
        <v>113</v>
      </c>
      <c r="H37" s="300"/>
      <c r="I37" s="298" t="s">
        <v>113</v>
      </c>
      <c r="J37" s="297" t="s">
        <v>13</v>
      </c>
      <c r="K37" s="297"/>
      <c r="L37" s="297" t="s">
        <v>114</v>
      </c>
    </row>
    <row r="38" spans="1:12" ht="63" hidden="1">
      <c r="A38" s="297">
        <v>36</v>
      </c>
      <c r="B38" s="298" t="s">
        <v>115</v>
      </c>
      <c r="C38" s="299">
        <v>495000</v>
      </c>
      <c r="D38" s="299">
        <v>495000</v>
      </c>
      <c r="E38" s="297" t="s">
        <v>11</v>
      </c>
      <c r="F38" s="297"/>
      <c r="G38" s="300" t="s">
        <v>116</v>
      </c>
      <c r="H38" s="300"/>
      <c r="I38" s="298" t="s">
        <v>116</v>
      </c>
      <c r="J38" s="297" t="s">
        <v>29</v>
      </c>
      <c r="K38" s="297"/>
      <c r="L38" s="297" t="s">
        <v>117</v>
      </c>
    </row>
    <row r="39" spans="1:12" ht="21" hidden="1">
      <c r="A39" s="297"/>
      <c r="B39" s="298"/>
      <c r="C39" s="299"/>
      <c r="D39" s="299"/>
      <c r="E39" s="297"/>
      <c r="F39" s="297"/>
      <c r="G39" s="300"/>
      <c r="H39" s="300"/>
      <c r="I39" s="298"/>
      <c r="J39" s="297"/>
      <c r="K39" s="297"/>
      <c r="L39" s="297"/>
    </row>
    <row r="40" spans="1:12" ht="21" hidden="1">
      <c r="A40" s="302"/>
      <c r="B40" s="298"/>
      <c r="C40" s="299"/>
      <c r="D40" s="299"/>
      <c r="E40" s="297"/>
      <c r="F40" s="297"/>
      <c r="G40" s="303"/>
      <c r="H40" s="303"/>
      <c r="I40" s="303"/>
      <c r="J40" s="297"/>
      <c r="K40" s="297"/>
      <c r="L40" s="304"/>
    </row>
    <row r="41" spans="1:12" ht="21" hidden="1">
      <c r="A41" s="302"/>
      <c r="B41" s="298"/>
      <c r="C41" s="299"/>
      <c r="D41" s="299"/>
      <c r="E41" s="297"/>
      <c r="F41" s="297"/>
      <c r="G41" s="300"/>
      <c r="H41" s="300"/>
      <c r="I41" s="300"/>
      <c r="J41" s="297"/>
      <c r="K41" s="305"/>
      <c r="L41" s="305"/>
    </row>
    <row r="42" spans="1:12" ht="21" hidden="1">
      <c r="A42" s="302"/>
      <c r="B42" s="298"/>
      <c r="C42" s="299"/>
      <c r="D42" s="299"/>
      <c r="E42" s="297"/>
      <c r="F42" s="297"/>
      <c r="G42" s="300"/>
      <c r="H42" s="300"/>
      <c r="I42" s="300"/>
      <c r="J42" s="297"/>
      <c r="K42" s="305"/>
      <c r="L42" s="305"/>
    </row>
    <row r="43" spans="1:12" ht="23.25" hidden="1" customHeight="1">
      <c r="A43" s="1171"/>
      <c r="B43" s="1162"/>
      <c r="C43" s="1165"/>
      <c r="D43" s="1165"/>
      <c r="E43" s="1168"/>
      <c r="F43" s="297"/>
      <c r="G43" s="306"/>
      <c r="H43" s="297"/>
      <c r="I43" s="303"/>
      <c r="J43" s="297"/>
      <c r="K43" s="297"/>
      <c r="L43" s="304"/>
    </row>
    <row r="44" spans="1:12" ht="21" hidden="1">
      <c r="A44" s="1172"/>
      <c r="B44" s="1163"/>
      <c r="C44" s="1166"/>
      <c r="D44" s="1166"/>
      <c r="E44" s="1169"/>
      <c r="F44" s="297"/>
      <c r="G44" s="306"/>
      <c r="H44" s="300"/>
      <c r="I44" s="300"/>
      <c r="J44" s="297"/>
      <c r="K44" s="305"/>
      <c r="L44" s="305"/>
    </row>
    <row r="45" spans="1:12" s="9" customFormat="1" ht="21" hidden="1">
      <c r="A45" s="1173"/>
      <c r="B45" s="1164"/>
      <c r="C45" s="1167"/>
      <c r="D45" s="1167"/>
      <c r="E45" s="1170"/>
      <c r="F45" s="297"/>
      <c r="G45" s="306"/>
      <c r="H45" s="300"/>
      <c r="I45" s="300"/>
      <c r="J45" s="297"/>
      <c r="K45" s="305"/>
      <c r="L45" s="305"/>
    </row>
    <row r="46" spans="1:12" ht="21" hidden="1">
      <c r="A46" s="302"/>
      <c r="B46" s="298"/>
      <c r="C46" s="299"/>
      <c r="D46" s="299"/>
      <c r="E46" s="297"/>
      <c r="F46" s="297"/>
      <c r="G46" s="300"/>
      <c r="H46" s="300"/>
      <c r="I46" s="300"/>
      <c r="J46" s="297"/>
      <c r="K46" s="305"/>
      <c r="L46" s="305"/>
    </row>
    <row r="47" spans="1:12" ht="21" hidden="1">
      <c r="A47" s="302"/>
      <c r="B47" s="298"/>
      <c r="C47" s="299"/>
      <c r="D47" s="299"/>
      <c r="E47" s="297"/>
      <c r="F47" s="297"/>
      <c r="G47" s="300"/>
      <c r="H47" s="300"/>
      <c r="I47" s="300"/>
      <c r="J47" s="297"/>
      <c r="K47" s="305"/>
      <c r="L47" s="305"/>
    </row>
    <row r="48" spans="1:12" ht="26.25">
      <c r="A48" s="309"/>
      <c r="B48" s="310" t="s">
        <v>144</v>
      </c>
      <c r="C48" s="311"/>
      <c r="D48" s="311"/>
      <c r="E48" s="312"/>
      <c r="F48" s="312"/>
      <c r="G48" s="313"/>
      <c r="H48" s="313"/>
      <c r="I48" s="313"/>
      <c r="J48" s="312"/>
      <c r="K48" s="314"/>
      <c r="L48" s="314"/>
    </row>
    <row r="49" spans="1:12" ht="21">
      <c r="A49" s="312"/>
      <c r="B49" s="315" t="s">
        <v>11</v>
      </c>
      <c r="C49" s="311"/>
      <c r="D49" s="311"/>
      <c r="E49" s="312"/>
      <c r="F49" s="312"/>
      <c r="G49" s="313"/>
      <c r="H49" s="313"/>
      <c r="I49" s="315"/>
      <c r="J49" s="312"/>
      <c r="K49" s="312"/>
      <c r="L49" s="312"/>
    </row>
    <row r="50" spans="1:12" ht="21">
      <c r="A50" s="316"/>
      <c r="B50" s="298"/>
      <c r="C50" s="299"/>
      <c r="D50" s="299"/>
      <c r="E50" s="297"/>
      <c r="F50" s="297"/>
      <c r="G50" s="303"/>
      <c r="H50" s="303"/>
      <c r="I50" s="303"/>
      <c r="J50" s="297"/>
      <c r="K50" s="297"/>
      <c r="L50" s="304"/>
    </row>
    <row r="51" spans="1:12" ht="21">
      <c r="A51" s="316"/>
      <c r="B51" s="298"/>
      <c r="C51" s="299"/>
      <c r="D51" s="299"/>
      <c r="E51" s="297"/>
      <c r="F51" s="297"/>
      <c r="G51" s="303"/>
      <c r="H51" s="303"/>
      <c r="I51" s="303"/>
      <c r="J51" s="297"/>
      <c r="K51" s="305"/>
      <c r="L51" s="317"/>
    </row>
    <row r="52" spans="1:12" ht="21">
      <c r="A52" s="316"/>
      <c r="B52" s="298"/>
      <c r="C52" s="299"/>
      <c r="D52" s="299"/>
      <c r="E52" s="297"/>
      <c r="F52" s="297"/>
      <c r="G52" s="303"/>
      <c r="H52" s="303"/>
      <c r="I52" s="303"/>
      <c r="J52" s="297"/>
      <c r="K52" s="305"/>
      <c r="L52" s="317"/>
    </row>
    <row r="53" spans="1:12" ht="21">
      <c r="A53" s="316"/>
      <c r="B53" s="298"/>
      <c r="C53" s="299"/>
      <c r="D53" s="299"/>
      <c r="E53" s="297"/>
      <c r="F53" s="297"/>
      <c r="G53" s="303"/>
      <c r="H53" s="303"/>
      <c r="I53" s="303"/>
      <c r="J53" s="297"/>
      <c r="K53" s="305"/>
      <c r="L53" s="317"/>
    </row>
    <row r="54" spans="1:12" ht="21">
      <c r="A54" s="316"/>
      <c r="B54" s="298"/>
      <c r="C54" s="299"/>
      <c r="D54" s="299"/>
      <c r="E54" s="297"/>
      <c r="F54" s="297"/>
      <c r="G54" s="300"/>
      <c r="H54" s="300"/>
      <c r="I54" s="300"/>
      <c r="J54" s="297"/>
      <c r="K54" s="305"/>
      <c r="L54" s="318"/>
    </row>
    <row r="55" spans="1:12" ht="42">
      <c r="A55" s="309"/>
      <c r="B55" s="315" t="s">
        <v>145</v>
      </c>
      <c r="C55" s="311"/>
      <c r="D55" s="311"/>
      <c r="E55" s="312"/>
      <c r="F55" s="312"/>
      <c r="G55" s="313"/>
      <c r="H55" s="313"/>
      <c r="I55" s="313"/>
      <c r="J55" s="312"/>
      <c r="K55" s="314"/>
      <c r="L55" s="314"/>
    </row>
    <row r="56" spans="1:12" ht="23.25" customHeight="1">
      <c r="A56" s="1159"/>
      <c r="B56" s="1162"/>
      <c r="C56" s="1165"/>
      <c r="D56" s="1165"/>
      <c r="E56" s="1168"/>
      <c r="F56" s="297"/>
      <c r="G56" s="319"/>
      <c r="H56" s="297"/>
      <c r="I56" s="303"/>
      <c r="J56" s="297"/>
      <c r="K56" s="297"/>
      <c r="L56" s="304"/>
    </row>
    <row r="57" spans="1:12" ht="21">
      <c r="A57" s="1160"/>
      <c r="B57" s="1163"/>
      <c r="C57" s="1166"/>
      <c r="D57" s="1166"/>
      <c r="E57" s="1169"/>
      <c r="F57" s="297"/>
      <c r="G57" s="319"/>
      <c r="H57" s="300"/>
      <c r="I57" s="300"/>
      <c r="J57" s="297"/>
      <c r="K57" s="305"/>
      <c r="L57" s="318"/>
    </row>
    <row r="58" spans="1:12" s="9" customFormat="1" ht="22.5" customHeight="1">
      <c r="A58" s="1161"/>
      <c r="B58" s="1164"/>
      <c r="C58" s="1167"/>
      <c r="D58" s="1167"/>
      <c r="E58" s="1170"/>
      <c r="F58" s="297"/>
      <c r="G58" s="319"/>
      <c r="H58" s="300"/>
      <c r="I58" s="300"/>
      <c r="J58" s="297"/>
      <c r="K58" s="305"/>
      <c r="L58" s="318"/>
    </row>
    <row r="59" spans="1:12" ht="22.5" customHeight="1">
      <c r="A59" s="316"/>
      <c r="B59" s="298"/>
      <c r="C59" s="299"/>
      <c r="D59" s="299"/>
      <c r="E59" s="297"/>
      <c r="F59" s="297"/>
      <c r="G59" s="300"/>
      <c r="H59" s="300"/>
      <c r="I59" s="300"/>
      <c r="J59" s="297"/>
      <c r="K59" s="305"/>
      <c r="L59" s="318"/>
    </row>
    <row r="60" spans="1:12" ht="22.5" customHeight="1">
      <c r="A60" s="316"/>
      <c r="B60" s="298"/>
      <c r="C60" s="299"/>
      <c r="D60" s="299"/>
      <c r="E60" s="297"/>
      <c r="F60" s="297"/>
      <c r="G60" s="300"/>
      <c r="H60" s="300"/>
      <c r="I60" s="300"/>
      <c r="J60" s="297"/>
      <c r="K60" s="305"/>
      <c r="L60" s="318"/>
    </row>
    <row r="61" spans="1:12" ht="22.5" customHeight="1">
      <c r="A61" s="316"/>
      <c r="B61" s="298"/>
      <c r="C61" s="299"/>
      <c r="D61" s="299"/>
      <c r="E61" s="297"/>
      <c r="F61" s="297"/>
      <c r="G61" s="300"/>
      <c r="H61" s="300"/>
      <c r="I61" s="300"/>
      <c r="J61" s="297"/>
      <c r="K61" s="305"/>
      <c r="L61" s="318"/>
    </row>
    <row r="62" spans="1:12" ht="22.5" customHeight="1">
      <c r="A62" s="316"/>
      <c r="B62" s="298"/>
      <c r="C62" s="299"/>
      <c r="D62" s="299"/>
      <c r="E62" s="297"/>
      <c r="F62" s="297"/>
      <c r="G62" s="300"/>
      <c r="H62" s="300"/>
      <c r="I62" s="300"/>
      <c r="J62" s="297"/>
      <c r="K62" s="305"/>
      <c r="L62" s="318"/>
    </row>
    <row r="63" spans="1:12" ht="22.5" customHeight="1">
      <c r="A63" s="316"/>
      <c r="B63" s="298"/>
      <c r="C63" s="299"/>
      <c r="D63" s="299"/>
      <c r="E63" s="297"/>
      <c r="F63" s="297"/>
      <c r="G63" s="300"/>
      <c r="H63" s="300"/>
      <c r="I63" s="300"/>
      <c r="J63" s="297"/>
      <c r="K63" s="305"/>
      <c r="L63" s="318"/>
    </row>
    <row r="64" spans="1:12" ht="22.5" customHeight="1">
      <c r="A64" s="316"/>
      <c r="B64" s="298"/>
      <c r="C64" s="299"/>
      <c r="D64" s="299"/>
      <c r="E64" s="297"/>
      <c r="F64" s="297"/>
      <c r="G64" s="300"/>
      <c r="H64" s="300"/>
      <c r="I64" s="300"/>
      <c r="J64" s="297"/>
      <c r="K64" s="305"/>
      <c r="L64" s="318"/>
    </row>
    <row r="65" spans="1:12" ht="22.5" customHeight="1">
      <c r="A65" s="316"/>
      <c r="B65" s="298"/>
      <c r="C65" s="299"/>
      <c r="D65" s="299"/>
      <c r="E65" s="297"/>
      <c r="F65" s="297"/>
      <c r="G65" s="300"/>
      <c r="H65" s="300"/>
      <c r="I65" s="300"/>
      <c r="J65" s="297"/>
      <c r="K65" s="305"/>
      <c r="L65" s="318"/>
    </row>
    <row r="66" spans="1:12" ht="26.25">
      <c r="A66" s="309"/>
      <c r="B66" s="310" t="s">
        <v>146</v>
      </c>
      <c r="C66" s="311"/>
      <c r="D66" s="311"/>
      <c r="E66" s="312"/>
      <c r="F66" s="312"/>
      <c r="G66" s="313"/>
      <c r="H66" s="313"/>
      <c r="I66" s="313"/>
      <c r="J66" s="312"/>
      <c r="K66" s="314"/>
      <c r="L66" s="314"/>
    </row>
    <row r="67" spans="1:12" ht="21">
      <c r="A67" s="312"/>
      <c r="B67" s="315" t="s">
        <v>11</v>
      </c>
      <c r="C67" s="311"/>
      <c r="D67" s="311"/>
      <c r="E67" s="312"/>
      <c r="F67" s="312"/>
      <c r="G67" s="313"/>
      <c r="H67" s="313"/>
      <c r="I67" s="315"/>
      <c r="J67" s="312"/>
      <c r="K67" s="312"/>
      <c r="L67" s="312"/>
    </row>
    <row r="68" spans="1:12" ht="22.5" customHeight="1">
      <c r="A68" s="320">
        <v>1</v>
      </c>
      <c r="B68" s="321" t="s">
        <v>269</v>
      </c>
      <c r="C68" s="322">
        <v>900</v>
      </c>
      <c r="D68" s="323">
        <f t="shared" ref="D68:D77" si="0">(C68)</f>
        <v>900</v>
      </c>
      <c r="E68" s="324" t="s">
        <v>118</v>
      </c>
      <c r="F68" s="325" t="s">
        <v>158</v>
      </c>
      <c r="G68" s="323">
        <f t="shared" ref="G68:G77" si="1">(C68)</f>
        <v>900</v>
      </c>
      <c r="H68" s="325" t="str">
        <f t="shared" ref="H68:H77" si="2">(F68)</f>
        <v>ร้านออล แอดเวอร์ไทซิ่ง</v>
      </c>
      <c r="I68" s="323">
        <f>SUM(C68)</f>
        <v>900</v>
      </c>
      <c r="J68" s="326" t="s">
        <v>29</v>
      </c>
      <c r="K68" s="325" t="s">
        <v>270</v>
      </c>
      <c r="L68" s="327">
        <v>244488</v>
      </c>
    </row>
    <row r="69" spans="1:12" ht="22.5" customHeight="1">
      <c r="A69" s="749"/>
      <c r="B69" s="750"/>
      <c r="C69" s="750"/>
      <c r="D69" s="750"/>
      <c r="E69" s="751"/>
      <c r="F69" s="325" t="s">
        <v>190</v>
      </c>
      <c r="G69" s="323">
        <v>1012.5</v>
      </c>
      <c r="H69" s="325"/>
      <c r="I69" s="323"/>
      <c r="J69" s="326"/>
      <c r="K69" s="325"/>
      <c r="L69" s="327"/>
    </row>
    <row r="70" spans="1:12" ht="22.5" customHeight="1">
      <c r="A70" s="749"/>
      <c r="B70" s="750"/>
      <c r="C70" s="750"/>
      <c r="D70" s="750"/>
      <c r="E70" s="751"/>
      <c r="F70" s="325" t="s">
        <v>161</v>
      </c>
      <c r="G70" s="323">
        <v>1125</v>
      </c>
      <c r="H70" s="325"/>
      <c r="I70" s="323"/>
      <c r="J70" s="326"/>
      <c r="K70" s="325"/>
      <c r="L70" s="327"/>
    </row>
    <row r="71" spans="1:12" ht="22.5" customHeight="1">
      <c r="A71" s="320">
        <v>2</v>
      </c>
      <c r="B71" s="321" t="s">
        <v>271</v>
      </c>
      <c r="C71" s="322">
        <v>27370</v>
      </c>
      <c r="D71" s="323">
        <f t="shared" si="0"/>
        <v>27370</v>
      </c>
      <c r="E71" s="324" t="s">
        <v>118</v>
      </c>
      <c r="F71" s="325" t="s">
        <v>217</v>
      </c>
      <c r="G71" s="323">
        <f t="shared" si="1"/>
        <v>27370</v>
      </c>
      <c r="H71" s="325" t="str">
        <f t="shared" si="2"/>
        <v>บ.สยามเซ็นเตอร์โอเอ จก.</v>
      </c>
      <c r="I71" s="323">
        <f t="shared" ref="I71:I79" si="3">SUM(C71)</f>
        <v>27370</v>
      </c>
      <c r="J71" s="326" t="s">
        <v>29</v>
      </c>
      <c r="K71" s="325" t="s">
        <v>272</v>
      </c>
      <c r="L71" s="327">
        <v>244489</v>
      </c>
    </row>
    <row r="72" spans="1:12" ht="22.5" customHeight="1">
      <c r="A72" s="749"/>
      <c r="B72" s="750"/>
      <c r="C72" s="750"/>
      <c r="D72" s="750"/>
      <c r="E72" s="751"/>
      <c r="F72" s="328" t="s">
        <v>273</v>
      </c>
      <c r="G72" s="323">
        <v>2810</v>
      </c>
      <c r="H72" s="325"/>
      <c r="I72" s="323"/>
      <c r="J72" s="326"/>
      <c r="K72" s="325"/>
      <c r="L72" s="327"/>
    </row>
    <row r="73" spans="1:12" ht="22.5" customHeight="1">
      <c r="A73" s="749"/>
      <c r="B73" s="750"/>
      <c r="C73" s="750"/>
      <c r="D73" s="750"/>
      <c r="E73" s="751"/>
      <c r="F73" s="328" t="s">
        <v>274</v>
      </c>
      <c r="G73" s="323">
        <v>28200</v>
      </c>
      <c r="H73" s="325"/>
      <c r="I73" s="323"/>
      <c r="J73" s="326"/>
      <c r="K73" s="325"/>
      <c r="L73" s="327"/>
    </row>
    <row r="74" spans="1:12" ht="22.5" customHeight="1">
      <c r="A74" s="320">
        <v>3</v>
      </c>
      <c r="B74" s="321" t="s">
        <v>275</v>
      </c>
      <c r="C74" s="322">
        <v>40831.199999999997</v>
      </c>
      <c r="D74" s="323">
        <f>(C74)</f>
        <v>40831.199999999997</v>
      </c>
      <c r="E74" s="324" t="s">
        <v>118</v>
      </c>
      <c r="F74" s="325" t="s">
        <v>276</v>
      </c>
      <c r="G74" s="323">
        <f>(C74)</f>
        <v>40831.199999999997</v>
      </c>
      <c r="H74" s="325" t="str">
        <f>(F74)</f>
        <v>ร้านชวลิตการช่าง</v>
      </c>
      <c r="I74" s="323">
        <f t="shared" si="3"/>
        <v>40831.199999999997</v>
      </c>
      <c r="J74" s="326" t="s">
        <v>29</v>
      </c>
      <c r="K74" s="325" t="s">
        <v>277</v>
      </c>
      <c r="L74" s="327">
        <v>244481</v>
      </c>
    </row>
    <row r="75" spans="1:12" ht="22.5" customHeight="1">
      <c r="A75" s="1160"/>
      <c r="B75" s="1163"/>
      <c r="C75" s="1166"/>
      <c r="D75" s="1166"/>
      <c r="E75" s="1178"/>
      <c r="F75" s="298" t="s">
        <v>278</v>
      </c>
      <c r="G75" s="329">
        <v>44565.4</v>
      </c>
      <c r="H75" s="300"/>
      <c r="I75" s="300"/>
      <c r="J75" s="326"/>
      <c r="K75" s="305"/>
      <c r="L75" s="318"/>
    </row>
    <row r="76" spans="1:12" ht="22.5" customHeight="1">
      <c r="A76" s="1161"/>
      <c r="B76" s="1176"/>
      <c r="C76" s="1177"/>
      <c r="D76" s="1177"/>
      <c r="E76" s="1179"/>
      <c r="F76" s="298" t="s">
        <v>279</v>
      </c>
      <c r="G76" s="329">
        <v>48792</v>
      </c>
      <c r="H76" s="300"/>
      <c r="I76" s="300"/>
      <c r="J76" s="326"/>
      <c r="K76" s="305"/>
      <c r="L76" s="318"/>
    </row>
    <row r="77" spans="1:12" ht="22.5" customHeight="1">
      <c r="A77" s="320">
        <v>4</v>
      </c>
      <c r="B77" s="325" t="s">
        <v>280</v>
      </c>
      <c r="C77" s="322">
        <v>17047.240000000002</v>
      </c>
      <c r="D77" s="323">
        <f t="shared" si="0"/>
        <v>17047.240000000002</v>
      </c>
      <c r="E77" s="324" t="s">
        <v>118</v>
      </c>
      <c r="F77" s="325" t="s">
        <v>281</v>
      </c>
      <c r="G77" s="323">
        <f t="shared" si="1"/>
        <v>17047.240000000002</v>
      </c>
      <c r="H77" s="325" t="str">
        <f t="shared" si="2"/>
        <v>บ.นิวแมน จก.</v>
      </c>
      <c r="I77" s="323">
        <f t="shared" si="3"/>
        <v>17047.240000000002</v>
      </c>
      <c r="J77" s="326" t="s">
        <v>29</v>
      </c>
      <c r="K77" s="325" t="s">
        <v>282</v>
      </c>
      <c r="L77" s="327">
        <v>244483</v>
      </c>
    </row>
    <row r="78" spans="1:12" ht="22.5" customHeight="1">
      <c r="A78" s="320">
        <v>5</v>
      </c>
      <c r="B78" s="325" t="s">
        <v>283</v>
      </c>
      <c r="C78" s="322">
        <v>6710.51</v>
      </c>
      <c r="D78" s="323">
        <f>(C78)</f>
        <v>6710.51</v>
      </c>
      <c r="E78" s="324" t="s">
        <v>118</v>
      </c>
      <c r="F78" s="325" t="s">
        <v>226</v>
      </c>
      <c r="G78" s="323">
        <f>(C78)</f>
        <v>6710.51</v>
      </c>
      <c r="H78" s="325" t="str">
        <f>(F78)</f>
        <v>บจก.อีซูซุตากฮกอันตึ๊ง</v>
      </c>
      <c r="I78" s="323">
        <f t="shared" si="3"/>
        <v>6710.51</v>
      </c>
      <c r="J78" s="326" t="s">
        <v>29</v>
      </c>
      <c r="K78" s="325" t="s">
        <v>284</v>
      </c>
      <c r="L78" s="327">
        <v>244483</v>
      </c>
    </row>
    <row r="79" spans="1:12" ht="22.5" customHeight="1">
      <c r="A79" s="320">
        <v>6</v>
      </c>
      <c r="B79" s="325" t="s">
        <v>285</v>
      </c>
      <c r="C79" s="322">
        <v>10960.01</v>
      </c>
      <c r="D79" s="323">
        <f t="shared" ref="D79" si="4">(C79)</f>
        <v>10960.01</v>
      </c>
      <c r="E79" s="324" t="s">
        <v>118</v>
      </c>
      <c r="F79" s="325" t="s">
        <v>226</v>
      </c>
      <c r="G79" s="323">
        <f t="shared" ref="G79" si="5">(C79)</f>
        <v>10960.01</v>
      </c>
      <c r="H79" s="325" t="str">
        <f t="shared" ref="H79" si="6">(F79)</f>
        <v>บจก.อีซูซุตากฮกอันตึ๊ง</v>
      </c>
      <c r="I79" s="323">
        <f t="shared" si="3"/>
        <v>10960.01</v>
      </c>
      <c r="J79" s="326" t="s">
        <v>29</v>
      </c>
      <c r="K79" s="325" t="s">
        <v>286</v>
      </c>
      <c r="L79" s="327">
        <v>244483</v>
      </c>
    </row>
    <row r="80" spans="1:12" ht="22.5" customHeight="1">
      <c r="A80" s="316"/>
      <c r="B80" s="298"/>
      <c r="C80" s="299"/>
      <c r="D80" s="299"/>
      <c r="E80" s="297"/>
      <c r="F80" s="297"/>
      <c r="G80" s="300"/>
      <c r="H80" s="300"/>
      <c r="I80" s="300"/>
      <c r="J80" s="297"/>
      <c r="K80" s="305"/>
      <c r="L80" s="318"/>
    </row>
    <row r="81" spans="1:12" ht="22.5" customHeight="1">
      <c r="A81" s="316"/>
      <c r="B81" s="298"/>
      <c r="C81" s="299"/>
      <c r="D81" s="299"/>
      <c r="E81" s="297"/>
      <c r="F81" s="297"/>
      <c r="G81" s="300"/>
      <c r="H81" s="300"/>
      <c r="I81" s="300"/>
      <c r="J81" s="297"/>
      <c r="K81" s="305"/>
      <c r="L81" s="318"/>
    </row>
    <row r="82" spans="1:12" ht="52.5">
      <c r="A82" s="309"/>
      <c r="B82" s="310" t="s">
        <v>147</v>
      </c>
      <c r="C82" s="311"/>
      <c r="D82" s="311"/>
      <c r="E82" s="312"/>
      <c r="F82" s="312"/>
      <c r="G82" s="313"/>
      <c r="H82" s="313"/>
      <c r="I82" s="313"/>
      <c r="J82" s="312"/>
      <c r="K82" s="314"/>
      <c r="L82" s="314"/>
    </row>
    <row r="83" spans="1:12" ht="21">
      <c r="A83" s="312"/>
      <c r="B83" s="315" t="s">
        <v>11</v>
      </c>
      <c r="C83" s="311"/>
      <c r="D83" s="311"/>
      <c r="E83" s="312"/>
      <c r="F83" s="312"/>
      <c r="G83" s="313"/>
      <c r="H83" s="313"/>
      <c r="I83" s="315"/>
      <c r="J83" s="312"/>
      <c r="K83" s="312"/>
      <c r="L83" s="312"/>
    </row>
    <row r="84" spans="1:12" ht="92.25" customHeight="1">
      <c r="A84" s="330" t="s">
        <v>288</v>
      </c>
      <c r="B84" s="331" t="s">
        <v>397</v>
      </c>
      <c r="C84" s="332">
        <v>2495.34</v>
      </c>
      <c r="D84" s="332">
        <v>2495.34</v>
      </c>
      <c r="E84" s="333" t="s">
        <v>118</v>
      </c>
      <c r="F84" s="333" t="s">
        <v>398</v>
      </c>
      <c r="G84" s="332">
        <v>2495.34</v>
      </c>
      <c r="H84" s="333" t="s">
        <v>398</v>
      </c>
      <c r="I84" s="332">
        <v>2495.34</v>
      </c>
      <c r="J84" s="333" t="s">
        <v>29</v>
      </c>
      <c r="K84" s="334" t="s">
        <v>399</v>
      </c>
      <c r="L84" s="335" t="s">
        <v>400</v>
      </c>
    </row>
    <row r="85" spans="1:12" ht="92.25" customHeight="1">
      <c r="A85" s="320">
        <v>2</v>
      </c>
      <c r="B85" s="331" t="s">
        <v>401</v>
      </c>
      <c r="C85" s="332">
        <v>15000</v>
      </c>
      <c r="D85" s="332">
        <v>15000</v>
      </c>
      <c r="E85" s="333" t="s">
        <v>118</v>
      </c>
      <c r="F85" s="333" t="s">
        <v>402</v>
      </c>
      <c r="G85" s="332">
        <v>15000</v>
      </c>
      <c r="H85" s="333" t="s">
        <v>402</v>
      </c>
      <c r="I85" s="332">
        <v>15000</v>
      </c>
      <c r="J85" s="333" t="s">
        <v>29</v>
      </c>
      <c r="K85" s="333" t="s">
        <v>403</v>
      </c>
      <c r="L85" s="336" t="s">
        <v>404</v>
      </c>
    </row>
    <row r="86" spans="1:12" ht="92.25" customHeight="1">
      <c r="A86" s="320">
        <v>3</v>
      </c>
      <c r="B86" s="331" t="s">
        <v>401</v>
      </c>
      <c r="C86" s="332">
        <v>15000</v>
      </c>
      <c r="D86" s="332">
        <v>15000</v>
      </c>
      <c r="E86" s="333" t="s">
        <v>118</v>
      </c>
      <c r="F86" s="333" t="s">
        <v>405</v>
      </c>
      <c r="G86" s="332">
        <v>15000</v>
      </c>
      <c r="H86" s="333" t="s">
        <v>405</v>
      </c>
      <c r="I86" s="332">
        <v>15000</v>
      </c>
      <c r="J86" s="333" t="s">
        <v>29</v>
      </c>
      <c r="K86" s="333" t="s">
        <v>406</v>
      </c>
      <c r="L86" s="336" t="s">
        <v>404</v>
      </c>
    </row>
    <row r="87" spans="1:12" ht="92.25" customHeight="1">
      <c r="A87" s="320">
        <v>4</v>
      </c>
      <c r="B87" s="331" t="s">
        <v>401</v>
      </c>
      <c r="C87" s="332">
        <v>15000</v>
      </c>
      <c r="D87" s="332">
        <v>15000</v>
      </c>
      <c r="E87" s="333" t="s">
        <v>118</v>
      </c>
      <c r="F87" s="333" t="s">
        <v>407</v>
      </c>
      <c r="G87" s="332">
        <v>15000</v>
      </c>
      <c r="H87" s="333" t="s">
        <v>407</v>
      </c>
      <c r="I87" s="332">
        <v>15000</v>
      </c>
      <c r="J87" s="333" t="s">
        <v>29</v>
      </c>
      <c r="K87" s="333" t="s">
        <v>408</v>
      </c>
      <c r="L87" s="336" t="s">
        <v>404</v>
      </c>
    </row>
    <row r="88" spans="1:12" ht="92.25" customHeight="1">
      <c r="A88" s="320">
        <v>5</v>
      </c>
      <c r="B88" s="331" t="s">
        <v>401</v>
      </c>
      <c r="C88" s="332">
        <v>15000</v>
      </c>
      <c r="D88" s="332">
        <v>15000</v>
      </c>
      <c r="E88" s="333" t="s">
        <v>118</v>
      </c>
      <c r="F88" s="333" t="s">
        <v>409</v>
      </c>
      <c r="G88" s="332">
        <v>15000</v>
      </c>
      <c r="H88" s="333" t="s">
        <v>409</v>
      </c>
      <c r="I88" s="332">
        <v>15000</v>
      </c>
      <c r="J88" s="333" t="s">
        <v>29</v>
      </c>
      <c r="K88" s="333" t="s">
        <v>410</v>
      </c>
      <c r="L88" s="336" t="s">
        <v>404</v>
      </c>
    </row>
    <row r="89" spans="1:12" ht="92.25" customHeight="1">
      <c r="A89" s="320">
        <v>6</v>
      </c>
      <c r="B89" s="331" t="s">
        <v>401</v>
      </c>
      <c r="C89" s="332">
        <v>15000</v>
      </c>
      <c r="D89" s="332">
        <v>15000</v>
      </c>
      <c r="E89" s="333" t="s">
        <v>118</v>
      </c>
      <c r="F89" s="333" t="s">
        <v>411</v>
      </c>
      <c r="G89" s="332">
        <v>15000</v>
      </c>
      <c r="H89" s="333" t="s">
        <v>411</v>
      </c>
      <c r="I89" s="332">
        <v>15000</v>
      </c>
      <c r="J89" s="333" t="s">
        <v>29</v>
      </c>
      <c r="K89" s="333" t="s">
        <v>412</v>
      </c>
      <c r="L89" s="336" t="s">
        <v>404</v>
      </c>
    </row>
    <row r="90" spans="1:12" ht="92.25" customHeight="1">
      <c r="A90" s="320">
        <v>7</v>
      </c>
      <c r="B90" s="331" t="s">
        <v>401</v>
      </c>
      <c r="C90" s="332">
        <v>15000</v>
      </c>
      <c r="D90" s="332">
        <v>15000</v>
      </c>
      <c r="E90" s="333" t="s">
        <v>118</v>
      </c>
      <c r="F90" s="333" t="s">
        <v>413</v>
      </c>
      <c r="G90" s="332">
        <v>15000</v>
      </c>
      <c r="H90" s="333" t="s">
        <v>413</v>
      </c>
      <c r="I90" s="332">
        <v>15000</v>
      </c>
      <c r="J90" s="333" t="s">
        <v>29</v>
      </c>
      <c r="K90" s="333" t="s">
        <v>414</v>
      </c>
      <c r="L90" s="336" t="s">
        <v>404</v>
      </c>
    </row>
    <row r="91" spans="1:12" ht="92.25" customHeight="1">
      <c r="A91" s="320">
        <v>8</v>
      </c>
      <c r="B91" s="331" t="s">
        <v>401</v>
      </c>
      <c r="C91" s="332">
        <v>15000</v>
      </c>
      <c r="D91" s="332">
        <v>15000</v>
      </c>
      <c r="E91" s="333" t="s">
        <v>118</v>
      </c>
      <c r="F91" s="333" t="s">
        <v>415</v>
      </c>
      <c r="G91" s="332">
        <v>15000</v>
      </c>
      <c r="H91" s="333" t="s">
        <v>415</v>
      </c>
      <c r="I91" s="332">
        <v>15000</v>
      </c>
      <c r="J91" s="333" t="s">
        <v>29</v>
      </c>
      <c r="K91" s="333" t="s">
        <v>416</v>
      </c>
      <c r="L91" s="336" t="s">
        <v>404</v>
      </c>
    </row>
    <row r="92" spans="1:12" ht="92.25" customHeight="1">
      <c r="A92" s="320">
        <v>9</v>
      </c>
      <c r="B92" s="331" t="s">
        <v>401</v>
      </c>
      <c r="C92" s="332">
        <v>15000</v>
      </c>
      <c r="D92" s="332">
        <v>15000</v>
      </c>
      <c r="E92" s="333" t="s">
        <v>118</v>
      </c>
      <c r="F92" s="333" t="s">
        <v>417</v>
      </c>
      <c r="G92" s="332">
        <v>15000</v>
      </c>
      <c r="H92" s="333" t="s">
        <v>417</v>
      </c>
      <c r="I92" s="332">
        <v>15000</v>
      </c>
      <c r="J92" s="333" t="s">
        <v>29</v>
      </c>
      <c r="K92" s="333" t="s">
        <v>418</v>
      </c>
      <c r="L92" s="336" t="s">
        <v>404</v>
      </c>
    </row>
    <row r="93" spans="1:12" ht="92.25" customHeight="1">
      <c r="A93" s="320">
        <v>10</v>
      </c>
      <c r="B93" s="331" t="s">
        <v>401</v>
      </c>
      <c r="C93" s="332">
        <v>15000</v>
      </c>
      <c r="D93" s="332">
        <v>15000</v>
      </c>
      <c r="E93" s="333" t="s">
        <v>118</v>
      </c>
      <c r="F93" s="333" t="s">
        <v>419</v>
      </c>
      <c r="G93" s="332">
        <v>15000</v>
      </c>
      <c r="H93" s="333" t="s">
        <v>419</v>
      </c>
      <c r="I93" s="332">
        <v>15000</v>
      </c>
      <c r="J93" s="333" t="s">
        <v>29</v>
      </c>
      <c r="K93" s="333" t="s">
        <v>420</v>
      </c>
      <c r="L93" s="336" t="s">
        <v>404</v>
      </c>
    </row>
    <row r="94" spans="1:12" ht="92.25" customHeight="1">
      <c r="A94" s="320">
        <v>11</v>
      </c>
      <c r="B94" s="331" t="s">
        <v>401</v>
      </c>
      <c r="C94" s="332">
        <v>15000</v>
      </c>
      <c r="D94" s="332">
        <v>15000</v>
      </c>
      <c r="E94" s="333" t="s">
        <v>118</v>
      </c>
      <c r="F94" s="333" t="s">
        <v>325</v>
      </c>
      <c r="G94" s="332">
        <v>15000</v>
      </c>
      <c r="H94" s="333" t="s">
        <v>325</v>
      </c>
      <c r="I94" s="332">
        <v>15000</v>
      </c>
      <c r="J94" s="333" t="s">
        <v>29</v>
      </c>
      <c r="K94" s="333" t="s">
        <v>421</v>
      </c>
      <c r="L94" s="336" t="s">
        <v>404</v>
      </c>
    </row>
    <row r="95" spans="1:12" ht="22.5" customHeight="1">
      <c r="A95" s="316"/>
      <c r="B95" s="298"/>
      <c r="C95" s="299"/>
      <c r="D95" s="299"/>
      <c r="E95" s="297"/>
      <c r="F95" s="297"/>
      <c r="G95" s="300"/>
      <c r="H95" s="300"/>
      <c r="I95" s="300"/>
      <c r="J95" s="297"/>
      <c r="K95" s="305"/>
      <c r="L95" s="318"/>
    </row>
    <row r="96" spans="1:12" ht="22.5" customHeight="1">
      <c r="A96" s="316"/>
      <c r="B96" s="298"/>
      <c r="C96" s="299"/>
      <c r="D96" s="299"/>
      <c r="E96" s="297"/>
      <c r="F96" s="297"/>
      <c r="G96" s="300"/>
      <c r="H96" s="300"/>
      <c r="I96" s="300"/>
      <c r="J96" s="297"/>
      <c r="K96" s="305"/>
      <c r="L96" s="318"/>
    </row>
    <row r="97" spans="1:12" ht="26.25">
      <c r="A97" s="309"/>
      <c r="B97" s="310" t="s">
        <v>148</v>
      </c>
      <c r="C97" s="311"/>
      <c r="D97" s="311"/>
      <c r="E97" s="312"/>
      <c r="F97" s="312"/>
      <c r="G97" s="313"/>
      <c r="H97" s="313"/>
      <c r="I97" s="313"/>
      <c r="J97" s="312"/>
      <c r="K97" s="314"/>
      <c r="L97" s="314"/>
    </row>
    <row r="98" spans="1:12" ht="21">
      <c r="A98" s="312"/>
      <c r="B98" s="315" t="s">
        <v>11</v>
      </c>
      <c r="C98" s="311"/>
      <c r="D98" s="311"/>
      <c r="E98" s="312"/>
      <c r="F98" s="312"/>
      <c r="G98" s="313"/>
      <c r="H98" s="313"/>
      <c r="I98" s="315"/>
      <c r="J98" s="312"/>
      <c r="K98" s="312"/>
      <c r="L98" s="312"/>
    </row>
    <row r="99" spans="1:12" ht="49.5" customHeight="1">
      <c r="A99" s="326">
        <v>1</v>
      </c>
      <c r="B99" s="337" t="s">
        <v>577</v>
      </c>
      <c r="C99" s="338">
        <v>18000</v>
      </c>
      <c r="D99" s="338">
        <v>18000</v>
      </c>
      <c r="E99" s="326" t="s">
        <v>118</v>
      </c>
      <c r="F99" s="326" t="s">
        <v>452</v>
      </c>
      <c r="G99" s="339">
        <v>18000</v>
      </c>
      <c r="H99" s="339" t="s">
        <v>452</v>
      </c>
      <c r="I99" s="337">
        <v>18000</v>
      </c>
      <c r="J99" s="340" t="s">
        <v>29</v>
      </c>
      <c r="K99" s="326" t="s">
        <v>578</v>
      </c>
      <c r="L99" s="341">
        <v>244483</v>
      </c>
    </row>
    <row r="100" spans="1:12" ht="22.5" customHeight="1">
      <c r="A100" s="316"/>
      <c r="B100" s="298"/>
      <c r="C100" s="299"/>
      <c r="D100" s="299"/>
      <c r="E100" s="297"/>
      <c r="F100" s="297"/>
      <c r="G100" s="300"/>
      <c r="H100" s="300"/>
      <c r="I100" s="300"/>
      <c r="J100" s="297"/>
      <c r="K100" s="305"/>
      <c r="L100" s="318"/>
    </row>
    <row r="101" spans="1:12" ht="22.5" customHeight="1">
      <c r="A101" s="316"/>
      <c r="B101" s="298"/>
      <c r="C101" s="299"/>
      <c r="D101" s="299"/>
      <c r="E101" s="297"/>
      <c r="F101" s="297"/>
      <c r="G101" s="300"/>
      <c r="H101" s="300"/>
      <c r="I101" s="300"/>
      <c r="J101" s="297"/>
      <c r="K101" s="305"/>
      <c r="L101" s="318"/>
    </row>
    <row r="102" spans="1:12" ht="22.5" customHeight="1">
      <c r="A102" s="316"/>
      <c r="B102" s="298"/>
      <c r="C102" s="299"/>
      <c r="D102" s="299"/>
      <c r="E102" s="297"/>
      <c r="F102" s="297"/>
      <c r="G102" s="300"/>
      <c r="H102" s="300"/>
      <c r="I102" s="300"/>
      <c r="J102" s="297"/>
      <c r="K102" s="305"/>
      <c r="L102" s="318"/>
    </row>
    <row r="103" spans="1:12" ht="26.25">
      <c r="A103" s="309"/>
      <c r="B103" s="310" t="s">
        <v>149</v>
      </c>
      <c r="C103" s="311"/>
      <c r="D103" s="311"/>
      <c r="E103" s="312"/>
      <c r="F103" s="312"/>
      <c r="G103" s="313"/>
      <c r="H103" s="313"/>
      <c r="I103" s="313"/>
      <c r="J103" s="312"/>
      <c r="K103" s="314"/>
      <c r="L103" s="314"/>
    </row>
    <row r="104" spans="1:12" ht="21">
      <c r="A104" s="312"/>
      <c r="B104" s="315" t="s">
        <v>11</v>
      </c>
      <c r="C104" s="311"/>
      <c r="D104" s="311"/>
      <c r="E104" s="312"/>
      <c r="F104" s="312"/>
      <c r="G104" s="313"/>
      <c r="H104" s="313"/>
      <c r="I104" s="315"/>
      <c r="J104" s="312"/>
      <c r="K104" s="312"/>
      <c r="L104" s="312"/>
    </row>
    <row r="105" spans="1:12" ht="22.5" customHeight="1">
      <c r="A105" s="316"/>
      <c r="B105" s="298"/>
      <c r="C105" s="299"/>
      <c r="D105" s="299"/>
      <c r="E105" s="297"/>
      <c r="F105" s="297"/>
      <c r="G105" s="300"/>
      <c r="H105" s="300"/>
      <c r="I105" s="300"/>
      <c r="J105" s="297"/>
      <c r="K105" s="305"/>
      <c r="L105" s="318"/>
    </row>
    <row r="106" spans="1:12" ht="21">
      <c r="A106" s="316"/>
      <c r="B106" s="298"/>
      <c r="C106" s="299"/>
      <c r="D106" s="299"/>
      <c r="E106" s="297"/>
      <c r="F106" s="297"/>
      <c r="G106" s="300"/>
      <c r="H106" s="300"/>
      <c r="I106" s="300"/>
      <c r="J106" s="297"/>
      <c r="K106" s="305"/>
      <c r="L106" s="318"/>
    </row>
    <row r="107" spans="1:12" ht="21">
      <c r="A107" s="316"/>
      <c r="B107" s="298"/>
      <c r="C107" s="299"/>
      <c r="D107" s="299"/>
      <c r="E107" s="297"/>
      <c r="F107" s="297"/>
      <c r="G107" s="300"/>
      <c r="H107" s="300"/>
      <c r="I107" s="300"/>
      <c r="J107" s="297"/>
      <c r="K107" s="305"/>
      <c r="L107" s="318"/>
    </row>
    <row r="108" spans="1:12" ht="52.5">
      <c r="A108" s="309"/>
      <c r="B108" s="310" t="s">
        <v>150</v>
      </c>
      <c r="C108" s="311"/>
      <c r="D108" s="311"/>
      <c r="E108" s="312"/>
      <c r="F108" s="312"/>
      <c r="G108" s="313"/>
      <c r="H108" s="313"/>
      <c r="I108" s="313"/>
      <c r="J108" s="312"/>
      <c r="K108" s="314"/>
      <c r="L108" s="314"/>
    </row>
    <row r="109" spans="1:12" ht="21">
      <c r="A109" s="312"/>
      <c r="B109" s="315" t="s">
        <v>11</v>
      </c>
      <c r="C109" s="311"/>
      <c r="D109" s="311"/>
      <c r="E109" s="312"/>
      <c r="F109" s="312"/>
      <c r="G109" s="313"/>
      <c r="H109" s="313"/>
      <c r="I109" s="315"/>
      <c r="J109" s="312"/>
      <c r="K109" s="312"/>
      <c r="L109" s="312"/>
    </row>
    <row r="110" spans="1:12" ht="60.75">
      <c r="A110" s="302">
        <v>1</v>
      </c>
      <c r="B110" s="342" t="s">
        <v>784</v>
      </c>
      <c r="C110" s="332">
        <v>13017.62</v>
      </c>
      <c r="D110" s="332">
        <v>13017.62</v>
      </c>
      <c r="E110" s="333" t="s">
        <v>11</v>
      </c>
      <c r="F110" s="342" t="s">
        <v>757</v>
      </c>
      <c r="G110" s="332">
        <v>13017.62</v>
      </c>
      <c r="H110" s="342" t="s">
        <v>757</v>
      </c>
      <c r="I110" s="332">
        <v>13017.62</v>
      </c>
      <c r="J110" s="333" t="s">
        <v>29</v>
      </c>
      <c r="K110" s="333" t="s">
        <v>785</v>
      </c>
      <c r="L110" s="336">
        <v>244480</v>
      </c>
    </row>
    <row r="111" spans="1:12" ht="21">
      <c r="A111" s="316"/>
      <c r="B111" s="298"/>
      <c r="C111" s="299"/>
      <c r="D111" s="299"/>
      <c r="E111" s="297"/>
      <c r="F111" s="297"/>
      <c r="G111" s="300"/>
      <c r="H111" s="300"/>
      <c r="I111" s="300"/>
      <c r="J111" s="297"/>
      <c r="K111" s="305"/>
      <c r="L111" s="318"/>
    </row>
    <row r="112" spans="1:12" ht="21">
      <c r="A112" s="316"/>
      <c r="B112" s="298"/>
      <c r="C112" s="299"/>
      <c r="D112" s="299"/>
      <c r="E112" s="297"/>
      <c r="F112" s="297"/>
      <c r="G112" s="300"/>
      <c r="H112" s="300"/>
      <c r="I112" s="300"/>
      <c r="J112" s="297"/>
      <c r="K112" s="305"/>
      <c r="L112" s="318"/>
    </row>
    <row r="113" spans="1:12" ht="52.5">
      <c r="A113" s="309"/>
      <c r="B113" s="310" t="s">
        <v>151</v>
      </c>
      <c r="C113" s="311"/>
      <c r="D113" s="311"/>
      <c r="E113" s="312"/>
      <c r="F113" s="312"/>
      <c r="G113" s="313"/>
      <c r="H113" s="313"/>
      <c r="I113" s="313"/>
      <c r="J113" s="312"/>
      <c r="K113" s="314"/>
      <c r="L113" s="314"/>
    </row>
    <row r="114" spans="1:12" ht="21">
      <c r="A114" s="312"/>
      <c r="B114" s="315" t="s">
        <v>11</v>
      </c>
      <c r="C114" s="311"/>
      <c r="D114" s="311"/>
      <c r="E114" s="312"/>
      <c r="F114" s="312"/>
      <c r="G114" s="313"/>
      <c r="H114" s="313"/>
      <c r="I114" s="315"/>
      <c r="J114" s="312"/>
      <c r="K114" s="312"/>
      <c r="L114" s="312"/>
    </row>
    <row r="115" spans="1:12" ht="63">
      <c r="A115" s="1180">
        <v>1</v>
      </c>
      <c r="B115" s="1181" t="s">
        <v>902</v>
      </c>
      <c r="C115" s="1182">
        <v>24000</v>
      </c>
      <c r="D115" s="1182">
        <v>24000</v>
      </c>
      <c r="E115" s="1183" t="s">
        <v>118</v>
      </c>
      <c r="F115" s="344" t="s">
        <v>903</v>
      </c>
      <c r="G115" s="345">
        <v>24000</v>
      </c>
      <c r="H115" s="344" t="s">
        <v>903</v>
      </c>
      <c r="I115" s="346">
        <f>C115</f>
        <v>24000</v>
      </c>
      <c r="J115" s="347" t="s">
        <v>788</v>
      </c>
      <c r="K115" s="347" t="s">
        <v>904</v>
      </c>
      <c r="L115" s="348">
        <v>244477</v>
      </c>
    </row>
    <row r="116" spans="1:12" ht="21">
      <c r="A116" s="1180"/>
      <c r="B116" s="1181"/>
      <c r="C116" s="1182"/>
      <c r="D116" s="1182"/>
      <c r="E116" s="1183"/>
      <c r="F116" s="344" t="s">
        <v>824</v>
      </c>
      <c r="G116" s="345">
        <v>29000</v>
      </c>
      <c r="H116" s="344"/>
      <c r="I116" s="346"/>
      <c r="J116" s="347"/>
      <c r="K116" s="347"/>
      <c r="L116" s="349"/>
    </row>
    <row r="117" spans="1:12" ht="21">
      <c r="A117" s="1180"/>
      <c r="B117" s="1181"/>
      <c r="C117" s="1182"/>
      <c r="D117" s="1182"/>
      <c r="E117" s="1183"/>
      <c r="F117" s="344" t="s">
        <v>905</v>
      </c>
      <c r="G117" s="345">
        <v>32000</v>
      </c>
      <c r="H117" s="344"/>
      <c r="I117" s="346"/>
      <c r="J117" s="347"/>
      <c r="K117" s="347"/>
      <c r="L117" s="349"/>
    </row>
    <row r="118" spans="1:12" ht="42">
      <c r="A118" s="308">
        <v>2</v>
      </c>
      <c r="B118" s="307" t="s">
        <v>906</v>
      </c>
      <c r="C118" s="350">
        <v>11356.55</v>
      </c>
      <c r="D118" s="350">
        <f>C118</f>
        <v>11356.55</v>
      </c>
      <c r="E118" s="351" t="s">
        <v>118</v>
      </c>
      <c r="F118" s="352" t="s">
        <v>817</v>
      </c>
      <c r="G118" s="353">
        <v>11356.55</v>
      </c>
      <c r="H118" s="352" t="s">
        <v>817</v>
      </c>
      <c r="I118" s="354">
        <f>C118</f>
        <v>11356.55</v>
      </c>
      <c r="J118" s="352" t="s">
        <v>788</v>
      </c>
      <c r="K118" s="307" t="s">
        <v>907</v>
      </c>
      <c r="L118" s="355">
        <v>244496</v>
      </c>
    </row>
    <row r="119" spans="1:12" ht="42">
      <c r="A119" s="297">
        <v>3</v>
      </c>
      <c r="B119" s="356" t="s">
        <v>908</v>
      </c>
      <c r="C119" s="299">
        <v>13000</v>
      </c>
      <c r="D119" s="299">
        <f>C119</f>
        <v>13000</v>
      </c>
      <c r="E119" s="343" t="s">
        <v>118</v>
      </c>
      <c r="F119" s="347" t="s">
        <v>787</v>
      </c>
      <c r="G119" s="357">
        <f>D119</f>
        <v>13000</v>
      </c>
      <c r="H119" s="300" t="str">
        <f>F119</f>
        <v>ห้างหุ้นส่วนจำกัด อรรณพออยล์</v>
      </c>
      <c r="I119" s="358">
        <f>C119</f>
        <v>13000</v>
      </c>
      <c r="J119" s="347" t="s">
        <v>788</v>
      </c>
      <c r="K119" s="347" t="s">
        <v>909</v>
      </c>
      <c r="L119" s="359">
        <v>244496</v>
      </c>
    </row>
    <row r="120" spans="1:12" ht="21">
      <c r="A120" s="316"/>
      <c r="B120" s="298"/>
      <c r="C120" s="299"/>
      <c r="D120" s="299"/>
      <c r="E120" s="297"/>
      <c r="F120" s="297"/>
      <c r="G120" s="300"/>
      <c r="H120" s="300"/>
      <c r="I120" s="300"/>
      <c r="J120" s="297"/>
      <c r="K120" s="305"/>
      <c r="L120" s="318"/>
    </row>
    <row r="121" spans="1:12" ht="21">
      <c r="A121" s="316"/>
      <c r="B121" s="298"/>
      <c r="C121" s="299"/>
      <c r="D121" s="299"/>
      <c r="E121" s="297"/>
      <c r="F121" s="297"/>
      <c r="G121" s="300"/>
      <c r="H121" s="300"/>
      <c r="I121" s="300"/>
      <c r="J121" s="297"/>
      <c r="K121" s="305"/>
      <c r="L121" s="318"/>
    </row>
    <row r="122" spans="1:12" ht="26.25">
      <c r="A122" s="309"/>
      <c r="B122" s="310" t="s">
        <v>152</v>
      </c>
      <c r="C122" s="311"/>
      <c r="D122" s="311"/>
      <c r="E122" s="312"/>
      <c r="F122" s="312"/>
      <c r="G122" s="313"/>
      <c r="H122" s="313"/>
      <c r="I122" s="313"/>
      <c r="J122" s="312"/>
      <c r="K122" s="314"/>
      <c r="L122" s="314"/>
    </row>
    <row r="123" spans="1:12" ht="21">
      <c r="A123" s="312"/>
      <c r="B123" s="315" t="s">
        <v>11</v>
      </c>
      <c r="C123" s="311"/>
      <c r="D123" s="311"/>
      <c r="E123" s="312"/>
      <c r="F123" s="312"/>
      <c r="G123" s="313"/>
      <c r="H123" s="313"/>
      <c r="I123" s="315"/>
      <c r="J123" s="312"/>
      <c r="K123" s="312"/>
      <c r="L123" s="312"/>
    </row>
    <row r="124" spans="1:12" s="42" customFormat="1" ht="21">
      <c r="A124" s="360"/>
      <c r="B124" s="363"/>
      <c r="C124" s="361"/>
      <c r="D124" s="361"/>
      <c r="E124" s="360"/>
      <c r="F124" s="360"/>
      <c r="G124" s="362"/>
      <c r="H124" s="362"/>
      <c r="I124" s="363"/>
      <c r="J124" s="360"/>
      <c r="K124" s="318"/>
      <c r="L124" s="318"/>
    </row>
    <row r="125" spans="1:12" ht="21">
      <c r="A125" s="316"/>
      <c r="B125" s="298"/>
      <c r="C125" s="299"/>
      <c r="D125" s="299"/>
      <c r="E125" s="297"/>
      <c r="F125" s="297"/>
      <c r="G125" s="300"/>
      <c r="H125" s="300"/>
      <c r="I125" s="300"/>
      <c r="J125" s="297"/>
      <c r="K125" s="305"/>
      <c r="L125" s="318"/>
    </row>
    <row r="126" spans="1:12" ht="21">
      <c r="A126" s="316"/>
      <c r="B126" s="298"/>
      <c r="C126" s="299"/>
      <c r="D126" s="299"/>
      <c r="E126" s="297"/>
      <c r="F126" s="297"/>
      <c r="G126" s="300"/>
      <c r="H126" s="300"/>
      <c r="I126" s="300"/>
      <c r="J126" s="297"/>
      <c r="K126" s="305"/>
      <c r="L126" s="318"/>
    </row>
    <row r="127" spans="1:12" ht="26.25">
      <c r="A127" s="309"/>
      <c r="B127" s="310" t="s">
        <v>153</v>
      </c>
      <c r="C127" s="311"/>
      <c r="D127" s="311"/>
      <c r="E127" s="312"/>
      <c r="F127" s="312"/>
      <c r="G127" s="313"/>
      <c r="H127" s="313"/>
      <c r="I127" s="313"/>
      <c r="J127" s="312"/>
      <c r="K127" s="314"/>
      <c r="L127" s="314"/>
    </row>
    <row r="128" spans="1:12" ht="21">
      <c r="A128" s="312"/>
      <c r="B128" s="315" t="s">
        <v>11</v>
      </c>
      <c r="C128" s="311"/>
      <c r="D128" s="311"/>
      <c r="E128" s="312"/>
      <c r="F128" s="312"/>
      <c r="G128" s="313"/>
      <c r="H128" s="313"/>
      <c r="I128" s="315"/>
      <c r="J128" s="312"/>
      <c r="K128" s="312"/>
      <c r="L128" s="312"/>
    </row>
    <row r="129" spans="1:12" s="42" customFormat="1" ht="21">
      <c r="A129" s="360"/>
      <c r="B129" s="363"/>
      <c r="C129" s="361"/>
      <c r="D129" s="361"/>
      <c r="E129" s="360"/>
      <c r="F129" s="360"/>
      <c r="G129" s="362"/>
      <c r="H129" s="362"/>
      <c r="I129" s="363"/>
      <c r="J129" s="360"/>
      <c r="K129" s="318"/>
      <c r="L129" s="318"/>
    </row>
    <row r="130" spans="1:12" s="42" customFormat="1" ht="21">
      <c r="A130" s="360"/>
      <c r="B130" s="363"/>
      <c r="C130" s="361"/>
      <c r="D130" s="361"/>
      <c r="E130" s="360"/>
      <c r="F130" s="360"/>
      <c r="G130" s="362"/>
      <c r="H130" s="362"/>
      <c r="I130" s="363"/>
      <c r="J130" s="360"/>
      <c r="K130" s="318"/>
      <c r="L130" s="318"/>
    </row>
    <row r="131" spans="1:12" ht="21">
      <c r="A131" s="316"/>
      <c r="B131" s="298"/>
      <c r="C131" s="299"/>
      <c r="D131" s="299"/>
      <c r="E131" s="297"/>
      <c r="F131" s="297"/>
      <c r="G131" s="300"/>
      <c r="H131" s="300"/>
      <c r="I131" s="300"/>
      <c r="J131" s="297"/>
      <c r="K131" s="305"/>
      <c r="L131" s="318"/>
    </row>
    <row r="132" spans="1:12" ht="21">
      <c r="A132" s="316"/>
      <c r="B132" s="298"/>
      <c r="C132" s="299"/>
      <c r="D132" s="299"/>
      <c r="E132" s="297"/>
      <c r="F132" s="297"/>
      <c r="G132" s="300"/>
      <c r="H132" s="300"/>
      <c r="I132" s="300"/>
      <c r="J132" s="297"/>
      <c r="K132" s="305"/>
      <c r="L132" s="318"/>
    </row>
  </sheetData>
  <mergeCells count="27">
    <mergeCell ref="A115:A117"/>
    <mergeCell ref="B115:B117"/>
    <mergeCell ref="C115:C117"/>
    <mergeCell ref="D115:D117"/>
    <mergeCell ref="E115:E117"/>
    <mergeCell ref="A69:E70"/>
    <mergeCell ref="A72:E73"/>
    <mergeCell ref="A75:A76"/>
    <mergeCell ref="B75:B76"/>
    <mergeCell ref="C75:C76"/>
    <mergeCell ref="D75:D76"/>
    <mergeCell ref="E75:E7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tabColor rgb="FFFF0000"/>
    <pageSetUpPr fitToPage="1"/>
  </sheetPr>
  <dimension ref="A1:L236"/>
  <sheetViews>
    <sheetView showGridLines="0" zoomScale="80" zoomScaleNormal="80" workbookViewId="0">
      <selection activeCell="A129" sqref="A129:XFD13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53" t="s">
        <v>139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 ht="27.75" customHeight="1">
      <c r="A2" s="653" t="s">
        <v>128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56" t="s">
        <v>6</v>
      </c>
      <c r="G3" s="657"/>
      <c r="H3" s="656" t="s">
        <v>7</v>
      </c>
      <c r="I3" s="657"/>
      <c r="J3" s="1" t="s">
        <v>8</v>
      </c>
      <c r="K3" s="656" t="s">
        <v>9</v>
      </c>
      <c r="L3" s="65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55"/>
      <c r="B43" s="661"/>
      <c r="C43" s="664"/>
      <c r="D43" s="664"/>
      <c r="E43" s="667"/>
      <c r="F43" s="2"/>
      <c r="G43" s="28"/>
      <c r="H43" s="2"/>
      <c r="I43" s="14"/>
      <c r="J43" s="2"/>
      <c r="K43" s="2"/>
      <c r="L43" s="18"/>
    </row>
    <row r="44" spans="1:12" ht="21" hidden="1">
      <c r="A44" s="756"/>
      <c r="B44" s="662"/>
      <c r="C44" s="665"/>
      <c r="D44" s="665"/>
      <c r="E44" s="66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57"/>
      <c r="B45" s="663"/>
      <c r="C45" s="666"/>
      <c r="D45" s="666"/>
      <c r="E45" s="66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58"/>
      <c r="B57" s="661"/>
      <c r="C57" s="664"/>
      <c r="D57" s="664"/>
      <c r="E57" s="667"/>
      <c r="F57" s="2"/>
      <c r="G57" s="15"/>
      <c r="H57" s="2"/>
      <c r="I57" s="14"/>
      <c r="J57" s="2"/>
      <c r="K57" s="2"/>
      <c r="L57" s="18"/>
    </row>
    <row r="58" spans="1:12" ht="21">
      <c r="A58" s="659"/>
      <c r="B58" s="662"/>
      <c r="C58" s="665"/>
      <c r="D58" s="665"/>
      <c r="E58" s="668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60"/>
      <c r="B59" s="663"/>
      <c r="C59" s="666"/>
      <c r="D59" s="666"/>
      <c r="E59" s="669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43"/>
      <c r="B69" s="44"/>
      <c r="C69" s="45"/>
      <c r="D69" s="46"/>
      <c r="E69" s="47"/>
      <c r="F69" s="48"/>
      <c r="G69" s="46"/>
      <c r="H69" s="48"/>
      <c r="I69" s="46"/>
      <c r="J69" s="57"/>
      <c r="K69" s="48"/>
      <c r="L69" s="49"/>
    </row>
    <row r="70" spans="1:12" ht="22.5" customHeight="1">
      <c r="A70" s="43"/>
      <c r="B70" s="48"/>
      <c r="C70" s="45"/>
      <c r="D70" s="46"/>
      <c r="E70" s="47"/>
      <c r="F70" s="48"/>
      <c r="G70" s="46"/>
      <c r="H70" s="48"/>
      <c r="I70" s="46"/>
      <c r="J70" s="57"/>
      <c r="K70" s="48"/>
      <c r="L70" s="49"/>
    </row>
    <row r="71" spans="1:12" ht="22.5" customHeight="1">
      <c r="A71" s="43"/>
      <c r="B71" s="48"/>
      <c r="C71" s="45"/>
      <c r="D71" s="46"/>
      <c r="E71" s="47"/>
      <c r="F71" s="48"/>
      <c r="G71" s="46"/>
      <c r="H71" s="48"/>
      <c r="I71" s="46"/>
      <c r="J71" s="57"/>
      <c r="K71" s="48"/>
      <c r="L71" s="49"/>
    </row>
    <row r="72" spans="1:12" ht="22.5" customHeight="1">
      <c r="A72" s="43"/>
      <c r="B72" s="48"/>
      <c r="C72" s="45"/>
      <c r="D72" s="46"/>
      <c r="E72" s="47"/>
      <c r="F72" s="48"/>
      <c r="G72" s="46"/>
      <c r="H72" s="48"/>
      <c r="I72" s="46"/>
      <c r="J72" s="57"/>
      <c r="K72" s="48"/>
      <c r="L72" s="49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52.5">
      <c r="A75" s="20"/>
      <c r="B75" s="35" t="s">
        <v>147</v>
      </c>
      <c r="C75" s="21"/>
      <c r="D75" s="21"/>
      <c r="E75" s="22"/>
      <c r="F75" s="22"/>
      <c r="G75" s="23"/>
      <c r="H75" s="23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3"/>
      <c r="I76" s="25"/>
      <c r="J76" s="22"/>
      <c r="K76" s="22"/>
      <c r="L76" s="22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52.5">
      <c r="A99" s="20"/>
      <c r="B99" s="35" t="s">
        <v>148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 ht="21">
      <c r="A100" s="22"/>
      <c r="B100" s="19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10"/>
      <c r="C115" s="4"/>
      <c r="D115" s="4"/>
      <c r="E115" s="2"/>
      <c r="F115" s="13"/>
      <c r="G115" s="11"/>
      <c r="H115" s="11"/>
      <c r="I115" s="11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52.5">
      <c r="A125" s="20"/>
      <c r="B125" s="35" t="s">
        <v>149</v>
      </c>
      <c r="C125" s="21"/>
      <c r="D125" s="21"/>
      <c r="E125" s="22"/>
      <c r="F125" s="22"/>
      <c r="G125" s="23"/>
      <c r="H125" s="23"/>
      <c r="I125" s="23"/>
      <c r="J125" s="22"/>
      <c r="K125" s="24"/>
      <c r="L125" s="24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2"/>
      <c r="K126" s="22"/>
      <c r="L126" s="2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52.5">
      <c r="A145" s="20"/>
      <c r="B145" s="35" t="s">
        <v>150</v>
      </c>
      <c r="C145" s="21"/>
      <c r="D145" s="21"/>
      <c r="E145" s="22"/>
      <c r="F145" s="22"/>
      <c r="G145" s="23"/>
      <c r="H145" s="23"/>
      <c r="I145" s="23"/>
      <c r="J145" s="22"/>
      <c r="K145" s="24"/>
      <c r="L145" s="24"/>
    </row>
    <row r="146" spans="1:12" ht="21">
      <c r="A146" s="22"/>
      <c r="B146" s="19" t="s">
        <v>11</v>
      </c>
      <c r="C146" s="21"/>
      <c r="D146" s="21"/>
      <c r="E146" s="22"/>
      <c r="F146" s="22"/>
      <c r="G146" s="23"/>
      <c r="H146" s="23"/>
      <c r="I146" s="25"/>
      <c r="J146" s="22"/>
      <c r="K146" s="22"/>
      <c r="L146" s="22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35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21">
      <c r="A179" s="7"/>
      <c r="B179" s="3"/>
      <c r="C179" s="4"/>
      <c r="D179" s="4"/>
      <c r="E179" s="2"/>
      <c r="F179" s="2"/>
      <c r="G179" s="5"/>
      <c r="H179" s="5"/>
      <c r="I179" s="5"/>
      <c r="J179" s="2"/>
      <c r="K179" s="16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6.25">
      <c r="A183" s="20"/>
      <c r="B183" s="35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42" customFormat="1" ht="21">
      <c r="A185" s="37"/>
      <c r="B185" s="38"/>
      <c r="C185" s="39"/>
      <c r="D185" s="39"/>
      <c r="E185" s="37"/>
      <c r="F185" s="37"/>
      <c r="G185" s="40"/>
      <c r="H185" s="40"/>
      <c r="I185" s="41"/>
      <c r="J185" s="37"/>
      <c r="K185" s="8"/>
      <c r="L185" s="8"/>
    </row>
    <row r="186" spans="1:12" s="42" customFormat="1" ht="21">
      <c r="A186" s="37"/>
      <c r="B186" s="38"/>
      <c r="C186" s="39"/>
      <c r="D186" s="39"/>
      <c r="E186" s="37"/>
      <c r="F186" s="37"/>
      <c r="G186" s="40"/>
      <c r="H186" s="40"/>
      <c r="I186" s="41"/>
      <c r="J186" s="37"/>
      <c r="K186" s="8"/>
      <c r="L186" s="8"/>
    </row>
    <row r="187" spans="1:12" s="42" customFormat="1" ht="21">
      <c r="A187" s="37"/>
      <c r="B187" s="38"/>
      <c r="C187" s="39"/>
      <c r="D187" s="39"/>
      <c r="E187" s="37"/>
      <c r="F187" s="37"/>
      <c r="G187" s="40"/>
      <c r="H187" s="40"/>
      <c r="I187" s="41"/>
      <c r="J187" s="37"/>
      <c r="K187" s="8"/>
      <c r="L187" s="8"/>
    </row>
    <row r="188" spans="1:12" s="42" customFormat="1" ht="21">
      <c r="A188" s="37"/>
      <c r="B188" s="38"/>
      <c r="C188" s="39"/>
      <c r="D188" s="39"/>
      <c r="E188" s="37"/>
      <c r="F188" s="37"/>
      <c r="G188" s="40"/>
      <c r="H188" s="40"/>
      <c r="I188" s="41"/>
      <c r="J188" s="37"/>
      <c r="K188" s="8"/>
      <c r="L188" s="8"/>
    </row>
    <row r="189" spans="1:12" s="42" customFormat="1" ht="21">
      <c r="A189" s="37"/>
      <c r="B189" s="38"/>
      <c r="C189" s="39"/>
      <c r="D189" s="39"/>
      <c r="E189" s="37"/>
      <c r="F189" s="37"/>
      <c r="G189" s="40"/>
      <c r="H189" s="40"/>
      <c r="I189" s="41"/>
      <c r="J189" s="37"/>
      <c r="K189" s="8"/>
      <c r="L189" s="8"/>
    </row>
    <row r="190" spans="1:12" s="42" customFormat="1" ht="21">
      <c r="A190" s="37"/>
      <c r="B190" s="38"/>
      <c r="C190" s="39"/>
      <c r="D190" s="39"/>
      <c r="E190" s="37"/>
      <c r="F190" s="37"/>
      <c r="G190" s="40"/>
      <c r="H190" s="40"/>
      <c r="I190" s="41"/>
      <c r="J190" s="37"/>
      <c r="K190" s="8"/>
      <c r="L190" s="8"/>
    </row>
    <row r="191" spans="1:12" s="42" customFormat="1" ht="21">
      <c r="A191" s="37"/>
      <c r="B191" s="38"/>
      <c r="C191" s="39"/>
      <c r="D191" s="39"/>
      <c r="E191" s="37"/>
      <c r="F191" s="37"/>
      <c r="G191" s="40"/>
      <c r="H191" s="40"/>
      <c r="I191" s="41"/>
      <c r="J191" s="37"/>
      <c r="K191" s="8"/>
      <c r="L191" s="8"/>
    </row>
    <row r="192" spans="1:12" s="42" customFormat="1" ht="21">
      <c r="A192" s="37"/>
      <c r="B192" s="38"/>
      <c r="C192" s="39"/>
      <c r="D192" s="39"/>
      <c r="E192" s="37"/>
      <c r="F192" s="37"/>
      <c r="G192" s="40"/>
      <c r="H192" s="40"/>
      <c r="I192" s="41"/>
      <c r="J192" s="37"/>
      <c r="K192" s="8"/>
      <c r="L192" s="8"/>
    </row>
    <row r="193" spans="1:12" s="42" customFormat="1" ht="21">
      <c r="A193" s="37"/>
      <c r="B193" s="38"/>
      <c r="C193" s="39"/>
      <c r="D193" s="39"/>
      <c r="E193" s="37"/>
      <c r="F193" s="37"/>
      <c r="G193" s="40"/>
      <c r="H193" s="40"/>
      <c r="I193" s="41"/>
      <c r="J193" s="37"/>
      <c r="K193" s="8"/>
      <c r="L193" s="8"/>
    </row>
    <row r="194" spans="1:12" s="42" customFormat="1" ht="21">
      <c r="A194" s="37"/>
      <c r="B194" s="38"/>
      <c r="C194" s="39"/>
      <c r="D194" s="39"/>
      <c r="E194" s="37"/>
      <c r="F194" s="37"/>
      <c r="G194" s="40"/>
      <c r="H194" s="40"/>
      <c r="I194" s="41"/>
      <c r="J194" s="37"/>
      <c r="K194" s="8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1">
      <c r="A199" s="7"/>
      <c r="B199" s="3"/>
      <c r="C199" s="4"/>
      <c r="D199" s="4"/>
      <c r="E199" s="2"/>
      <c r="F199" s="2"/>
      <c r="G199" s="5"/>
      <c r="H199" s="5"/>
      <c r="I199" s="5"/>
      <c r="J199" s="2"/>
      <c r="K199" s="16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52.5">
      <c r="A205" s="20"/>
      <c r="B205" s="35" t="s">
        <v>153</v>
      </c>
      <c r="C205" s="21"/>
      <c r="D205" s="21"/>
      <c r="E205" s="22"/>
      <c r="F205" s="22"/>
      <c r="G205" s="23"/>
      <c r="H205" s="23"/>
      <c r="I205" s="23"/>
      <c r="J205" s="22"/>
      <c r="K205" s="24"/>
      <c r="L205" s="24"/>
    </row>
    <row r="206" spans="1:12" ht="21">
      <c r="A206" s="22"/>
      <c r="B206" s="19" t="s">
        <v>11</v>
      </c>
      <c r="C206" s="21"/>
      <c r="D206" s="21"/>
      <c r="E206" s="22"/>
      <c r="F206" s="22"/>
      <c r="G206" s="23"/>
      <c r="H206" s="23"/>
      <c r="I206" s="25"/>
      <c r="J206" s="22"/>
      <c r="K206" s="22"/>
      <c r="L206" s="22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s="42" customFormat="1" ht="21">
      <c r="A211" s="37"/>
      <c r="B211" s="38"/>
      <c r="C211" s="39"/>
      <c r="D211" s="39"/>
      <c r="E211" s="37"/>
      <c r="F211" s="37"/>
      <c r="G211" s="40"/>
      <c r="H211" s="40"/>
      <c r="I211" s="41"/>
      <c r="J211" s="37"/>
      <c r="K211" s="8"/>
      <c r="L211" s="8"/>
    </row>
    <row r="212" spans="1:12" s="42" customFormat="1" ht="21">
      <c r="A212" s="37"/>
      <c r="B212" s="38"/>
      <c r="C212" s="39"/>
      <c r="D212" s="39"/>
      <c r="E212" s="37"/>
      <c r="F212" s="37"/>
      <c r="G212" s="40"/>
      <c r="H212" s="40"/>
      <c r="I212" s="41"/>
      <c r="J212" s="37"/>
      <c r="K212" s="8"/>
      <c r="L212" s="8"/>
    </row>
    <row r="213" spans="1:12" s="42" customFormat="1" ht="21">
      <c r="A213" s="37"/>
      <c r="B213" s="38"/>
      <c r="C213" s="39"/>
      <c r="D213" s="39"/>
      <c r="E213" s="37"/>
      <c r="F213" s="37"/>
      <c r="G213" s="40"/>
      <c r="H213" s="40"/>
      <c r="I213" s="41"/>
      <c r="J213" s="37"/>
      <c r="K213" s="8"/>
      <c r="L213" s="8"/>
    </row>
    <row r="214" spans="1:12" s="42" customFormat="1" ht="21">
      <c r="A214" s="37"/>
      <c r="B214" s="38"/>
      <c r="C214" s="39"/>
      <c r="D214" s="39"/>
      <c r="E214" s="37"/>
      <c r="F214" s="37"/>
      <c r="G214" s="40"/>
      <c r="H214" s="40"/>
      <c r="I214" s="41"/>
      <c r="J214" s="37"/>
      <c r="K214" s="8"/>
      <c r="L214" s="8"/>
    </row>
    <row r="215" spans="1:12" s="42" customFormat="1" ht="21">
      <c r="A215" s="37"/>
      <c r="B215" s="38"/>
      <c r="C215" s="39"/>
      <c r="D215" s="39"/>
      <c r="E215" s="37"/>
      <c r="F215" s="37"/>
      <c r="G215" s="40"/>
      <c r="H215" s="40"/>
      <c r="I215" s="41"/>
      <c r="J215" s="37"/>
      <c r="K215" s="8"/>
      <c r="L215" s="8"/>
    </row>
    <row r="216" spans="1:12" s="42" customFormat="1" ht="21">
      <c r="A216" s="37"/>
      <c r="B216" s="38"/>
      <c r="C216" s="39"/>
      <c r="D216" s="39"/>
      <c r="E216" s="37"/>
      <c r="F216" s="37"/>
      <c r="G216" s="40"/>
      <c r="H216" s="40"/>
      <c r="I216" s="41"/>
      <c r="J216" s="37"/>
      <c r="K216" s="8"/>
      <c r="L216" s="8"/>
    </row>
    <row r="217" spans="1:12" s="42" customFormat="1" ht="21">
      <c r="A217" s="37"/>
      <c r="B217" s="38"/>
      <c r="C217" s="39"/>
      <c r="D217" s="39"/>
      <c r="E217" s="37"/>
      <c r="F217" s="37"/>
      <c r="G217" s="40"/>
      <c r="H217" s="40"/>
      <c r="I217" s="41"/>
      <c r="J217" s="37"/>
      <c r="K217" s="8"/>
      <c r="L217" s="8"/>
    </row>
    <row r="218" spans="1:12" s="42" customFormat="1" ht="21">
      <c r="A218" s="37"/>
      <c r="B218" s="38"/>
      <c r="C218" s="39"/>
      <c r="D218" s="39"/>
      <c r="E218" s="37"/>
      <c r="F218" s="37"/>
      <c r="G218" s="40"/>
      <c r="H218" s="40"/>
      <c r="I218" s="41"/>
      <c r="J218" s="37"/>
      <c r="K218" s="8"/>
      <c r="L218" s="8"/>
    </row>
    <row r="219" spans="1:12" s="42" customFormat="1" ht="21">
      <c r="A219" s="37"/>
      <c r="B219" s="38"/>
      <c r="C219" s="39"/>
      <c r="D219" s="39"/>
      <c r="E219" s="37"/>
      <c r="F219" s="37"/>
      <c r="G219" s="40"/>
      <c r="H219" s="40"/>
      <c r="I219" s="41"/>
      <c r="J219" s="37"/>
      <c r="K219" s="8"/>
      <c r="L219" s="8"/>
    </row>
    <row r="220" spans="1:12" s="42" customFormat="1" ht="21">
      <c r="A220" s="37"/>
      <c r="B220" s="38"/>
      <c r="C220" s="39"/>
      <c r="D220" s="39"/>
      <c r="E220" s="37"/>
      <c r="F220" s="37"/>
      <c r="G220" s="40"/>
      <c r="H220" s="40"/>
      <c r="I220" s="41"/>
      <c r="J220" s="37"/>
      <c r="K220" s="8"/>
      <c r="L220" s="8"/>
    </row>
    <row r="221" spans="1:12" s="42" customFormat="1" ht="21">
      <c r="A221" s="37"/>
      <c r="B221" s="38"/>
      <c r="C221" s="39"/>
      <c r="D221" s="39"/>
      <c r="E221" s="37"/>
      <c r="F221" s="37"/>
      <c r="G221" s="40"/>
      <c r="H221" s="40"/>
      <c r="I221" s="41"/>
      <c r="J221" s="37"/>
      <c r="K221" s="8"/>
      <c r="L221" s="8"/>
    </row>
    <row r="222" spans="1:12" s="42" customFormat="1" ht="21">
      <c r="A222" s="37"/>
      <c r="B222" s="38"/>
      <c r="C222" s="39"/>
      <c r="D222" s="39"/>
      <c r="E222" s="37"/>
      <c r="F222" s="37"/>
      <c r="G222" s="40"/>
      <c r="H222" s="40"/>
      <c r="I222" s="41"/>
      <c r="J222" s="37"/>
      <c r="K222" s="8"/>
      <c r="L222" s="8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ht="21">
      <c r="A227" s="7"/>
      <c r="B227" s="3"/>
      <c r="C227" s="4"/>
      <c r="D227" s="4"/>
      <c r="E227" s="2"/>
      <c r="F227" s="2"/>
      <c r="G227" s="5"/>
      <c r="H227" s="5"/>
      <c r="I227" s="5"/>
      <c r="J227" s="2"/>
      <c r="K227" s="16"/>
      <c r="L227" s="8"/>
    </row>
    <row r="228" spans="1:12" ht="21">
      <c r="A228" s="7"/>
      <c r="B228" s="3"/>
      <c r="C228" s="4"/>
      <c r="D228" s="4"/>
      <c r="E228" s="2"/>
      <c r="F228" s="2"/>
      <c r="G228" s="5"/>
      <c r="H228" s="5"/>
      <c r="I228" s="5"/>
      <c r="J228" s="2"/>
      <c r="K228" s="16"/>
      <c r="L228" s="8"/>
    </row>
    <row r="229" spans="1:12" ht="21">
      <c r="A229" s="7"/>
      <c r="B229" s="3"/>
      <c r="C229" s="4"/>
      <c r="D229" s="4"/>
      <c r="E229" s="2"/>
      <c r="F229" s="2"/>
      <c r="G229" s="5"/>
      <c r="H229" s="5"/>
      <c r="I229" s="5"/>
      <c r="J229" s="2"/>
      <c r="K229" s="16"/>
      <c r="L229" s="8"/>
    </row>
    <row r="230" spans="1:12" ht="21">
      <c r="A230" s="7"/>
      <c r="B230" s="3"/>
      <c r="C230" s="4"/>
      <c r="D230" s="4"/>
      <c r="E230" s="2"/>
      <c r="F230" s="2"/>
      <c r="G230" s="5"/>
      <c r="H230" s="5"/>
      <c r="I230" s="5"/>
      <c r="J230" s="2"/>
      <c r="K230" s="16"/>
      <c r="L230" s="8"/>
    </row>
    <row r="231" spans="1:12" ht="21">
      <c r="A231" s="7"/>
      <c r="B231" s="3"/>
      <c r="C231" s="4"/>
      <c r="D231" s="4"/>
      <c r="E231" s="2"/>
      <c r="F231" s="2"/>
      <c r="G231" s="5"/>
      <c r="H231" s="5"/>
      <c r="I231" s="5"/>
      <c r="J231" s="2"/>
      <c r="K231" s="16"/>
      <c r="L231" s="8"/>
    </row>
    <row r="232" spans="1:12" ht="21">
      <c r="A232" s="7"/>
      <c r="B232" s="3"/>
      <c r="C232" s="4"/>
      <c r="D232" s="4"/>
      <c r="E232" s="2"/>
      <c r="F232" s="2"/>
      <c r="G232" s="5"/>
      <c r="H232" s="5"/>
      <c r="I232" s="5"/>
      <c r="J232" s="2"/>
      <c r="K232" s="16"/>
      <c r="L232" s="8"/>
    </row>
    <row r="233" spans="1:12" ht="21">
      <c r="A233" s="7"/>
      <c r="B233" s="3"/>
      <c r="C233" s="4"/>
      <c r="D233" s="4"/>
      <c r="E233" s="2"/>
      <c r="F233" s="2"/>
      <c r="G233" s="5"/>
      <c r="H233" s="5"/>
      <c r="I233" s="5"/>
      <c r="J233" s="2"/>
      <c r="K233" s="16"/>
      <c r="L233" s="8"/>
    </row>
    <row r="234" spans="1:12" ht="21">
      <c r="A234" s="7"/>
      <c r="B234" s="3"/>
      <c r="C234" s="4"/>
      <c r="D234" s="4"/>
      <c r="E234" s="2"/>
      <c r="F234" s="2"/>
      <c r="G234" s="5"/>
      <c r="H234" s="5"/>
      <c r="I234" s="5"/>
      <c r="J234" s="2"/>
      <c r="K234" s="16"/>
      <c r="L234" s="8"/>
    </row>
    <row r="235" spans="1:12" ht="21">
      <c r="A235" s="7"/>
      <c r="B235" s="3"/>
      <c r="C235" s="4"/>
      <c r="D235" s="4"/>
      <c r="E235" s="2"/>
      <c r="F235" s="2"/>
      <c r="G235" s="5"/>
      <c r="H235" s="5"/>
      <c r="I235" s="5"/>
      <c r="J235" s="2"/>
      <c r="K235" s="16"/>
      <c r="L235" s="8"/>
    </row>
    <row r="236" spans="1:12" ht="21">
      <c r="A236" s="7"/>
      <c r="B236" s="3"/>
      <c r="C236" s="4"/>
      <c r="D236" s="4"/>
      <c r="E236" s="2"/>
      <c r="F236" s="2"/>
      <c r="G236" s="5"/>
      <c r="H236" s="5"/>
      <c r="I236" s="5"/>
      <c r="J236" s="2"/>
      <c r="K236" s="16"/>
      <c r="L236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rgb="FFFF0000"/>
    <pageSetUpPr fitToPage="1"/>
  </sheetPr>
  <dimension ref="A1:L252"/>
  <sheetViews>
    <sheetView showGridLines="0" zoomScale="80" zoomScaleNormal="80" workbookViewId="0">
      <selection activeCell="A129" sqref="A129:XFD13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53" t="s">
        <v>140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 ht="27.75" customHeight="1">
      <c r="A2" s="653" t="s">
        <v>128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56" t="s">
        <v>6</v>
      </c>
      <c r="G3" s="657"/>
      <c r="H3" s="656" t="s">
        <v>7</v>
      </c>
      <c r="I3" s="657"/>
      <c r="J3" s="1" t="s">
        <v>8</v>
      </c>
      <c r="K3" s="656" t="s">
        <v>9</v>
      </c>
      <c r="L3" s="65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55"/>
      <c r="B43" s="661"/>
      <c r="C43" s="664"/>
      <c r="D43" s="664"/>
      <c r="E43" s="667"/>
      <c r="F43" s="2"/>
      <c r="G43" s="28"/>
      <c r="H43" s="2"/>
      <c r="I43" s="14"/>
      <c r="J43" s="2"/>
      <c r="K43" s="2"/>
      <c r="L43" s="18"/>
    </row>
    <row r="44" spans="1:12" ht="21" hidden="1">
      <c r="A44" s="756"/>
      <c r="B44" s="662"/>
      <c r="C44" s="665"/>
      <c r="D44" s="665"/>
      <c r="E44" s="66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57"/>
      <c r="B45" s="663"/>
      <c r="C45" s="666"/>
      <c r="D45" s="666"/>
      <c r="E45" s="66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58"/>
      <c r="B57" s="661"/>
      <c r="C57" s="664"/>
      <c r="D57" s="664"/>
      <c r="E57" s="667"/>
      <c r="F57" s="2"/>
      <c r="G57" s="15"/>
      <c r="H57" s="2"/>
      <c r="I57" s="14"/>
      <c r="J57" s="2"/>
      <c r="K57" s="2"/>
      <c r="L57" s="18"/>
    </row>
    <row r="58" spans="1:12" ht="21">
      <c r="A58" s="659"/>
      <c r="B58" s="662"/>
      <c r="C58" s="665"/>
      <c r="D58" s="665"/>
      <c r="E58" s="668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60"/>
      <c r="B59" s="663"/>
      <c r="C59" s="666"/>
      <c r="D59" s="666"/>
      <c r="E59" s="669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rgb="FFFF0000"/>
    <pageSetUpPr fitToPage="1"/>
  </sheetPr>
  <dimension ref="A1:L252"/>
  <sheetViews>
    <sheetView showGridLines="0" zoomScale="80" zoomScaleNormal="80" workbookViewId="0">
      <selection activeCell="A129" sqref="A129:XFD13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53" t="s">
        <v>141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 ht="27.75" customHeight="1">
      <c r="A2" s="653" t="s">
        <v>128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56" t="s">
        <v>6</v>
      </c>
      <c r="G3" s="657"/>
      <c r="H3" s="656" t="s">
        <v>7</v>
      </c>
      <c r="I3" s="657"/>
      <c r="J3" s="1" t="s">
        <v>8</v>
      </c>
      <c r="K3" s="656" t="s">
        <v>9</v>
      </c>
      <c r="L3" s="65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55"/>
      <c r="B43" s="661"/>
      <c r="C43" s="664"/>
      <c r="D43" s="664"/>
      <c r="E43" s="667"/>
      <c r="F43" s="2"/>
      <c r="G43" s="28"/>
      <c r="H43" s="2"/>
      <c r="I43" s="14"/>
      <c r="J43" s="2"/>
      <c r="K43" s="2"/>
      <c r="L43" s="18"/>
    </row>
    <row r="44" spans="1:12" ht="21" hidden="1">
      <c r="A44" s="756"/>
      <c r="B44" s="662"/>
      <c r="C44" s="665"/>
      <c r="D44" s="665"/>
      <c r="E44" s="66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57"/>
      <c r="B45" s="663"/>
      <c r="C45" s="666"/>
      <c r="D45" s="666"/>
      <c r="E45" s="66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58"/>
      <c r="B57" s="661"/>
      <c r="C57" s="664"/>
      <c r="D57" s="664"/>
      <c r="E57" s="667"/>
      <c r="F57" s="2"/>
      <c r="G57" s="15"/>
      <c r="H57" s="2"/>
      <c r="I57" s="14"/>
      <c r="J57" s="2"/>
      <c r="K57" s="2"/>
      <c r="L57" s="18"/>
    </row>
    <row r="58" spans="1:12" ht="21">
      <c r="A58" s="659"/>
      <c r="B58" s="662"/>
      <c r="C58" s="665"/>
      <c r="D58" s="665"/>
      <c r="E58" s="668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60"/>
      <c r="B59" s="663"/>
      <c r="C59" s="666"/>
      <c r="D59" s="666"/>
      <c r="E59" s="669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rgb="FFFF0000"/>
    <pageSetUpPr fitToPage="1"/>
  </sheetPr>
  <dimension ref="A1:L252"/>
  <sheetViews>
    <sheetView showGridLines="0" zoomScale="80" zoomScaleNormal="80" workbookViewId="0">
      <selection activeCell="A129" sqref="A129:XFD13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53" t="s">
        <v>142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 ht="27.75" customHeight="1">
      <c r="A2" s="653" t="s">
        <v>128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56" t="s">
        <v>6</v>
      </c>
      <c r="G3" s="657"/>
      <c r="H3" s="656" t="s">
        <v>7</v>
      </c>
      <c r="I3" s="657"/>
      <c r="J3" s="1" t="s">
        <v>8</v>
      </c>
      <c r="K3" s="656" t="s">
        <v>9</v>
      </c>
      <c r="L3" s="65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55"/>
      <c r="B43" s="661"/>
      <c r="C43" s="664"/>
      <c r="D43" s="664"/>
      <c r="E43" s="667"/>
      <c r="F43" s="2"/>
      <c r="G43" s="28"/>
      <c r="H43" s="2"/>
      <c r="I43" s="14"/>
      <c r="J43" s="2"/>
      <c r="K43" s="2"/>
      <c r="L43" s="18"/>
    </row>
    <row r="44" spans="1:12" ht="21" hidden="1">
      <c r="A44" s="756"/>
      <c r="B44" s="662"/>
      <c r="C44" s="665"/>
      <c r="D44" s="665"/>
      <c r="E44" s="66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57"/>
      <c r="B45" s="663"/>
      <c r="C45" s="666"/>
      <c r="D45" s="666"/>
      <c r="E45" s="66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58"/>
      <c r="B57" s="661"/>
      <c r="C57" s="664"/>
      <c r="D57" s="664"/>
      <c r="E57" s="667"/>
      <c r="F57" s="2"/>
      <c r="G57" s="15"/>
      <c r="H57" s="2"/>
      <c r="I57" s="14"/>
      <c r="J57" s="2"/>
      <c r="K57" s="2"/>
      <c r="L57" s="18"/>
    </row>
    <row r="58" spans="1:12" ht="21">
      <c r="A58" s="659"/>
      <c r="B58" s="662"/>
      <c r="C58" s="665"/>
      <c r="D58" s="665"/>
      <c r="E58" s="668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60"/>
      <c r="B59" s="663"/>
      <c r="C59" s="666"/>
      <c r="D59" s="666"/>
      <c r="E59" s="669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ก.พ.69</vt:lpstr>
      <vt:lpstr>ต.ค.68</vt:lpstr>
      <vt:lpstr>พ.ย.68</vt:lpstr>
      <vt:lpstr>ธ.ค.68</vt:lpstr>
      <vt:lpstr>ม.ค.69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  <vt:lpstr>ก.พ.69!Print_Titles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2026-06-10T09:31:47Z</cp:lastPrinted>
  <dcterms:created xsi:type="dcterms:W3CDTF">2023-10-04T07:28:33Z</dcterms:created>
  <dcterms:modified xsi:type="dcterms:W3CDTF">2026-06-10T09:31:55Z</dcterms:modified>
</cp:coreProperties>
</file>